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bookViews>
    <workbookView xWindow="-108" yWindow="-108" windowWidth="15576" windowHeight="12504" activeTab="9"/>
  </bookViews>
  <sheets>
    <sheet name="Jan" sheetId="1" r:id="rId1"/>
    <sheet name="Feb" sheetId="40" r:id="rId2"/>
    <sheet name="Mar" sheetId="41" r:id="rId3"/>
    <sheet name="April" sheetId="42" r:id="rId4"/>
    <sheet name="May" sheetId="43" r:id="rId5"/>
    <sheet name="June" sheetId="44" r:id="rId6"/>
    <sheet name="July" sheetId="45" r:id="rId7"/>
    <sheet name="August" sheetId="46" r:id="rId8"/>
    <sheet name="Sept" sheetId="47" r:id="rId9"/>
    <sheet name="Oct" sheetId="48" r:id="rId10"/>
    <sheet name="Nov" sheetId="49" r:id="rId11"/>
    <sheet name="Dec" sheetId="50" r:id="rId12"/>
    <sheet name="About" sheetId="51" r:id="rId13"/>
  </sheets>
  <definedNames>
    <definedName name="_xlnm.Print_Area" localSheetId="3">April!$A$1:$Z$45</definedName>
    <definedName name="_xlnm.Print_Area" localSheetId="7">August!$A$1:$Z$45</definedName>
    <definedName name="_xlnm.Print_Area" localSheetId="11">Dec!$A$1:$Z$45</definedName>
    <definedName name="_xlnm.Print_Area" localSheetId="1">Feb!$A$1:$Z$45</definedName>
    <definedName name="_xlnm.Print_Area" localSheetId="0">Jan!$A$1:$Z$45</definedName>
    <definedName name="_xlnm.Print_Area" localSheetId="6">July!$A$1:$Z$45</definedName>
    <definedName name="_xlnm.Print_Area" localSheetId="5">June!$A$1:$Z$45</definedName>
    <definedName name="_xlnm.Print_Area" localSheetId="2">Mar!$A$1:$Z$45</definedName>
    <definedName name="_xlnm.Print_Area" localSheetId="4">May!$A$1:$Z$45</definedName>
    <definedName name="_xlnm.Print_Area" localSheetId="10">Nov!$A$1:$Z$45</definedName>
    <definedName name="_xlnm.Print_Area" localSheetId="9">Oct!$A$1:$Z$45</definedName>
    <definedName name="_xlnm.Print_Area" localSheetId="8">Sept!$A$1:$Z$45</definedName>
    <definedName name="start_day">Jan!$AD$24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0"/>
  <c r="A1" i="49"/>
  <c r="A1" i="48"/>
  <c r="A1" i="47"/>
  <c r="A1" i="46"/>
  <c r="A1" i="45"/>
  <c r="A1" i="44"/>
  <c r="A1" i="43"/>
  <c r="A1" i="42"/>
  <c r="A1" i="41"/>
  <c r="A1" i="40"/>
  <c r="A1" i="1" l="1"/>
  <c r="K1" i="50" l="1"/>
  <c r="L8" s="1"/>
  <c r="A10" i="49"/>
  <c r="A10" i="48"/>
  <c r="A10" i="47"/>
  <c r="A10" i="46"/>
  <c r="Y2" i="50"/>
  <c r="X2"/>
  <c r="W2"/>
  <c r="V2"/>
  <c r="U2"/>
  <c r="T2"/>
  <c r="S2"/>
  <c r="Q2"/>
  <c r="P2"/>
  <c r="O2"/>
  <c r="N2"/>
  <c r="M2"/>
  <c r="L2"/>
  <c r="K2"/>
  <c r="Y2" i="49"/>
  <c r="X2"/>
  <c r="W2"/>
  <c r="V2"/>
  <c r="U2"/>
  <c r="T2"/>
  <c r="S2"/>
  <c r="Q2"/>
  <c r="P2"/>
  <c r="O2"/>
  <c r="N2"/>
  <c r="M2"/>
  <c r="L2"/>
  <c r="K2"/>
  <c r="Y2" i="48"/>
  <c r="X2"/>
  <c r="W2"/>
  <c r="V2"/>
  <c r="U2"/>
  <c r="T2"/>
  <c r="S2"/>
  <c r="Q2"/>
  <c r="P2"/>
  <c r="O2"/>
  <c r="N2"/>
  <c r="M2"/>
  <c r="L2"/>
  <c r="K2"/>
  <c r="Y2" i="47"/>
  <c r="X2"/>
  <c r="W2"/>
  <c r="V2"/>
  <c r="U2"/>
  <c r="T2"/>
  <c r="S2"/>
  <c r="Q2"/>
  <c r="P2"/>
  <c r="O2"/>
  <c r="N2"/>
  <c r="M2"/>
  <c r="L2"/>
  <c r="K2"/>
  <c r="Y2" i="46"/>
  <c r="X2"/>
  <c r="W2"/>
  <c r="V2"/>
  <c r="U2"/>
  <c r="T2"/>
  <c r="S2"/>
  <c r="Q2"/>
  <c r="P2"/>
  <c r="O2"/>
  <c r="N2"/>
  <c r="M2"/>
  <c r="L2"/>
  <c r="K2"/>
  <c r="A10" i="45"/>
  <c r="Y2"/>
  <c r="X2"/>
  <c r="W2"/>
  <c r="V2"/>
  <c r="U2"/>
  <c r="T2"/>
  <c r="S2"/>
  <c r="Q2"/>
  <c r="P2"/>
  <c r="O2"/>
  <c r="N2"/>
  <c r="M2"/>
  <c r="L2"/>
  <c r="K2"/>
  <c r="A10" i="44"/>
  <c r="Y2"/>
  <c r="X2"/>
  <c r="W2"/>
  <c r="V2"/>
  <c r="U2"/>
  <c r="T2"/>
  <c r="S2"/>
  <c r="Q2"/>
  <c r="P2"/>
  <c r="O2"/>
  <c r="N2"/>
  <c r="M2"/>
  <c r="L2"/>
  <c r="K2"/>
  <c r="A10" i="43"/>
  <c r="Y2"/>
  <c r="X2"/>
  <c r="W2"/>
  <c r="V2"/>
  <c r="U2"/>
  <c r="T2"/>
  <c r="S2"/>
  <c r="Q2"/>
  <c r="P2"/>
  <c r="O2"/>
  <c r="N2"/>
  <c r="M2"/>
  <c r="L2"/>
  <c r="K2"/>
  <c r="K1" i="42"/>
  <c r="L8" s="1"/>
  <c r="Y2"/>
  <c r="X2"/>
  <c r="W2"/>
  <c r="V2"/>
  <c r="U2"/>
  <c r="T2"/>
  <c r="S2"/>
  <c r="Q2"/>
  <c r="P2"/>
  <c r="O2"/>
  <c r="N2"/>
  <c r="M2"/>
  <c r="L2"/>
  <c r="K2"/>
  <c r="A10" i="41"/>
  <c r="Y2"/>
  <c r="X2"/>
  <c r="W2"/>
  <c r="V2"/>
  <c r="U2"/>
  <c r="T2"/>
  <c r="S2"/>
  <c r="Q2"/>
  <c r="P2"/>
  <c r="O2"/>
  <c r="N2"/>
  <c r="M2"/>
  <c r="L2"/>
  <c r="K2"/>
  <c r="K1" i="40"/>
  <c r="Y2"/>
  <c r="X2"/>
  <c r="W2"/>
  <c r="V2"/>
  <c r="U2"/>
  <c r="T2"/>
  <c r="S2"/>
  <c r="Q2"/>
  <c r="P2"/>
  <c r="O2"/>
  <c r="N2"/>
  <c r="M2"/>
  <c r="L2"/>
  <c r="K2"/>
  <c r="A10" i="50" l="1"/>
  <c r="C10" s="1"/>
  <c r="S1"/>
  <c r="L3"/>
  <c r="N4"/>
  <c r="P5"/>
  <c r="L7"/>
  <c r="N8"/>
  <c r="K3"/>
  <c r="O5"/>
  <c r="K7"/>
  <c r="M3"/>
  <c r="O4"/>
  <c r="Q5"/>
  <c r="K6"/>
  <c r="M7"/>
  <c r="O8"/>
  <c r="Q6"/>
  <c r="N3"/>
  <c r="P4"/>
  <c r="L6"/>
  <c r="N7"/>
  <c r="P8"/>
  <c r="M4"/>
  <c r="O3"/>
  <c r="Q4"/>
  <c r="K5"/>
  <c r="M6"/>
  <c r="O7"/>
  <c r="Q8"/>
  <c r="P3"/>
  <c r="L5"/>
  <c r="N6"/>
  <c r="P7"/>
  <c r="Q3"/>
  <c r="K4"/>
  <c r="M5"/>
  <c r="O6"/>
  <c r="Q7"/>
  <c r="K8"/>
  <c r="M8"/>
  <c r="L4"/>
  <c r="N5"/>
  <c r="P6"/>
  <c r="C10" i="49"/>
  <c r="A9"/>
  <c r="K1"/>
  <c r="S1"/>
  <c r="K1" i="48"/>
  <c r="L8" s="1"/>
  <c r="C10"/>
  <c r="A9"/>
  <c r="S1"/>
  <c r="K1" i="47"/>
  <c r="L8" s="1"/>
  <c r="C10"/>
  <c r="A9"/>
  <c r="S1"/>
  <c r="K1" i="46"/>
  <c r="L8" s="1"/>
  <c r="C10"/>
  <c r="A9"/>
  <c r="S1"/>
  <c r="C10" i="45"/>
  <c r="A9"/>
  <c r="K1"/>
  <c r="S1"/>
  <c r="K1" i="44"/>
  <c r="L8" s="1"/>
  <c r="C10"/>
  <c r="A9"/>
  <c r="S1"/>
  <c r="K1" i="43"/>
  <c r="L8" s="1"/>
  <c r="C10"/>
  <c r="A9"/>
  <c r="S1"/>
  <c r="A10" i="42"/>
  <c r="C10" s="1"/>
  <c r="K3"/>
  <c r="M4"/>
  <c r="S1"/>
  <c r="L3"/>
  <c r="N4"/>
  <c r="P5"/>
  <c r="L7"/>
  <c r="N8"/>
  <c r="K7"/>
  <c r="M3"/>
  <c r="O4"/>
  <c r="Q5"/>
  <c r="K6"/>
  <c r="M7"/>
  <c r="O8"/>
  <c r="Q6"/>
  <c r="M8"/>
  <c r="N3"/>
  <c r="P4"/>
  <c r="L6"/>
  <c r="N7"/>
  <c r="P8"/>
  <c r="O3"/>
  <c r="Q4"/>
  <c r="K5"/>
  <c r="M6"/>
  <c r="O7"/>
  <c r="Q8"/>
  <c r="O5"/>
  <c r="P3"/>
  <c r="L5"/>
  <c r="N6"/>
  <c r="P7"/>
  <c r="Q3"/>
  <c r="K4"/>
  <c r="M5"/>
  <c r="O6"/>
  <c r="Q7"/>
  <c r="K8"/>
  <c r="L4"/>
  <c r="N5"/>
  <c r="P6"/>
  <c r="K1" i="41"/>
  <c r="L8" s="1"/>
  <c r="C10"/>
  <c r="A9"/>
  <c r="S1"/>
  <c r="L8" i="40"/>
  <c r="P6"/>
  <c r="N5"/>
  <c r="L4"/>
  <c r="K8"/>
  <c r="Q7"/>
  <c r="O6"/>
  <c r="M5"/>
  <c r="K4"/>
  <c r="Q3"/>
  <c r="P7"/>
  <c r="N6"/>
  <c r="L5"/>
  <c r="P3"/>
  <c r="Q8"/>
  <c r="O7"/>
  <c r="M6"/>
  <c r="K5"/>
  <c r="Q4"/>
  <c r="O3"/>
  <c r="P8"/>
  <c r="N7"/>
  <c r="L6"/>
  <c r="P4"/>
  <c r="N3"/>
  <c r="O8"/>
  <c r="M7"/>
  <c r="K6"/>
  <c r="Q5"/>
  <c r="O4"/>
  <c r="M3"/>
  <c r="N8"/>
  <c r="L7"/>
  <c r="P5"/>
  <c r="N4"/>
  <c r="L3"/>
  <c r="M8"/>
  <c r="K7"/>
  <c r="Q6"/>
  <c r="O5"/>
  <c r="M4"/>
  <c r="K3"/>
  <c r="S1"/>
  <c r="A10"/>
  <c r="K1" i="1"/>
  <c r="O5" i="41" l="1"/>
  <c r="L3"/>
  <c r="P7"/>
  <c r="P4" i="43"/>
  <c r="K3" i="41"/>
  <c r="P3"/>
  <c r="Q4"/>
  <c r="O8"/>
  <c r="Q5"/>
  <c r="K8"/>
  <c r="P5"/>
  <c r="N5"/>
  <c r="Q7"/>
  <c r="N4"/>
  <c r="L4" i="43"/>
  <c r="O3" i="41"/>
  <c r="N5" i="43"/>
  <c r="L4" i="41"/>
  <c r="P8"/>
  <c r="M6" i="43"/>
  <c r="K8" i="44"/>
  <c r="N6"/>
  <c r="N3" i="43"/>
  <c r="O8"/>
  <c r="N6" i="41"/>
  <c r="M7"/>
  <c r="K8" i="43"/>
  <c r="P5"/>
  <c r="Q4" i="44"/>
  <c r="L5" i="41"/>
  <c r="K6"/>
  <c r="P7" i="43"/>
  <c r="N3" i="44"/>
  <c r="O7" i="43"/>
  <c r="O5"/>
  <c r="O4" i="44"/>
  <c r="N3" i="48"/>
  <c r="K5" i="43"/>
  <c r="L5" i="44"/>
  <c r="M7"/>
  <c r="K3"/>
  <c r="K8" i="48"/>
  <c r="Q5"/>
  <c r="N6" i="43"/>
  <c r="N8"/>
  <c r="N5" i="44"/>
  <c r="P3"/>
  <c r="K6"/>
  <c r="Q7" i="48"/>
  <c r="M3"/>
  <c r="L5" i="43"/>
  <c r="L7"/>
  <c r="L4" i="44"/>
  <c r="M6"/>
  <c r="Q5"/>
  <c r="K4" i="48"/>
  <c r="L5"/>
  <c r="M8"/>
  <c r="Q7" i="44"/>
  <c r="O3"/>
  <c r="L7"/>
  <c r="Q8" i="48"/>
  <c r="O5"/>
  <c r="K4" i="44"/>
  <c r="P8"/>
  <c r="N4"/>
  <c r="P8" i="48"/>
  <c r="P7" i="44"/>
  <c r="N7"/>
  <c r="L3"/>
  <c r="N7" i="48"/>
  <c r="M6"/>
  <c r="L7"/>
  <c r="O6"/>
  <c r="L6"/>
  <c r="K7"/>
  <c r="P3"/>
  <c r="O4"/>
  <c r="K4" i="47"/>
  <c r="P8"/>
  <c r="N6"/>
  <c r="N3"/>
  <c r="Q6"/>
  <c r="M7"/>
  <c r="M5"/>
  <c r="O5"/>
  <c r="N8"/>
  <c r="K8"/>
  <c r="M6"/>
  <c r="L7"/>
  <c r="O3"/>
  <c r="L5"/>
  <c r="M4"/>
  <c r="Q7"/>
  <c r="K5"/>
  <c r="N4"/>
  <c r="L6" i="46"/>
  <c r="Q3"/>
  <c r="K7"/>
  <c r="O5"/>
  <c r="N3"/>
  <c r="K3"/>
  <c r="K4"/>
  <c r="P4"/>
  <c r="P7"/>
  <c r="M8"/>
  <c r="O7"/>
  <c r="Q5"/>
  <c r="N5"/>
  <c r="K5"/>
  <c r="M3"/>
  <c r="P6"/>
  <c r="M6"/>
  <c r="O4"/>
  <c r="L4"/>
  <c r="Q4"/>
  <c r="N8"/>
  <c r="A9" i="50"/>
  <c r="U8"/>
  <c r="S7"/>
  <c r="Y6"/>
  <c r="W5"/>
  <c r="U4"/>
  <c r="S3"/>
  <c r="T8"/>
  <c r="X6"/>
  <c r="V5"/>
  <c r="T4"/>
  <c r="V4"/>
  <c r="S8"/>
  <c r="Y7"/>
  <c r="W6"/>
  <c r="U5"/>
  <c r="S4"/>
  <c r="Y3"/>
  <c r="V8"/>
  <c r="X7"/>
  <c r="V6"/>
  <c r="T5"/>
  <c r="X3"/>
  <c r="Y8"/>
  <c r="W7"/>
  <c r="U6"/>
  <c r="S5"/>
  <c r="Y4"/>
  <c r="W3"/>
  <c r="X8"/>
  <c r="V7"/>
  <c r="T6"/>
  <c r="X4"/>
  <c r="V3"/>
  <c r="W8"/>
  <c r="U7"/>
  <c r="S6"/>
  <c r="Y5"/>
  <c r="W4"/>
  <c r="U3"/>
  <c r="T7"/>
  <c r="X5"/>
  <c r="T3"/>
  <c r="E10"/>
  <c r="C9"/>
  <c r="U8" i="49"/>
  <c r="S7"/>
  <c r="Y6"/>
  <c r="W5"/>
  <c r="U4"/>
  <c r="S3"/>
  <c r="T8"/>
  <c r="X6"/>
  <c r="V5"/>
  <c r="T4"/>
  <c r="S8"/>
  <c r="Y7"/>
  <c r="W6"/>
  <c r="U5"/>
  <c r="S4"/>
  <c r="Y3"/>
  <c r="X8"/>
  <c r="X7"/>
  <c r="V6"/>
  <c r="T5"/>
  <c r="X3"/>
  <c r="Y8"/>
  <c r="W7"/>
  <c r="U6"/>
  <c r="S5"/>
  <c r="Y4"/>
  <c r="W3"/>
  <c r="V3"/>
  <c r="W8"/>
  <c r="U7"/>
  <c r="S6"/>
  <c r="Y5"/>
  <c r="W4"/>
  <c r="U3"/>
  <c r="V7"/>
  <c r="X4"/>
  <c r="V8"/>
  <c r="T7"/>
  <c r="X5"/>
  <c r="V4"/>
  <c r="T3"/>
  <c r="T6"/>
  <c r="L8"/>
  <c r="P6"/>
  <c r="N5"/>
  <c r="L4"/>
  <c r="Q5"/>
  <c r="K8"/>
  <c r="Q7"/>
  <c r="O6"/>
  <c r="M5"/>
  <c r="K4"/>
  <c r="Q3"/>
  <c r="O8"/>
  <c r="P7"/>
  <c r="N6"/>
  <c r="L5"/>
  <c r="P3"/>
  <c r="K6"/>
  <c r="Q8"/>
  <c r="O7"/>
  <c r="M6"/>
  <c r="K5"/>
  <c r="Q4"/>
  <c r="O3"/>
  <c r="O4"/>
  <c r="P8"/>
  <c r="N7"/>
  <c r="L6"/>
  <c r="P4"/>
  <c r="N3"/>
  <c r="M7"/>
  <c r="N8"/>
  <c r="L7"/>
  <c r="P5"/>
  <c r="N4"/>
  <c r="L3"/>
  <c r="M8"/>
  <c r="K7"/>
  <c r="Q6"/>
  <c r="O5"/>
  <c r="M4"/>
  <c r="K3"/>
  <c r="M3"/>
  <c r="E10"/>
  <c r="C9"/>
  <c r="M5" i="48"/>
  <c r="O7"/>
  <c r="P4"/>
  <c r="N8"/>
  <c r="Q6"/>
  <c r="P6"/>
  <c r="Q3"/>
  <c r="K5"/>
  <c r="O8"/>
  <c r="P5"/>
  <c r="M4"/>
  <c r="N5"/>
  <c r="P7"/>
  <c r="Q4"/>
  <c r="M7"/>
  <c r="N4"/>
  <c r="K3"/>
  <c r="L4"/>
  <c r="N6"/>
  <c r="O3"/>
  <c r="K6"/>
  <c r="L3"/>
  <c r="U8"/>
  <c r="S7"/>
  <c r="Y6"/>
  <c r="W5"/>
  <c r="U4"/>
  <c r="S3"/>
  <c r="T8"/>
  <c r="X6"/>
  <c r="V5"/>
  <c r="T4"/>
  <c r="S8"/>
  <c r="Y7"/>
  <c r="W6"/>
  <c r="U5"/>
  <c r="S4"/>
  <c r="Y3"/>
  <c r="X7"/>
  <c r="V6"/>
  <c r="T5"/>
  <c r="X3"/>
  <c r="Y8"/>
  <c r="W7"/>
  <c r="U6"/>
  <c r="S5"/>
  <c r="Y4"/>
  <c r="W3"/>
  <c r="X8"/>
  <c r="V7"/>
  <c r="T6"/>
  <c r="X4"/>
  <c r="V3"/>
  <c r="W8"/>
  <c r="U7"/>
  <c r="S6"/>
  <c r="Y5"/>
  <c r="W4"/>
  <c r="U3"/>
  <c r="V8"/>
  <c r="T7"/>
  <c r="X5"/>
  <c r="V4"/>
  <c r="T3"/>
  <c r="E10"/>
  <c r="C9"/>
  <c r="O6" i="47"/>
  <c r="P3"/>
  <c r="Q4"/>
  <c r="O8"/>
  <c r="P5"/>
  <c r="N5"/>
  <c r="K7"/>
  <c r="Q8"/>
  <c r="L6"/>
  <c r="O4"/>
  <c r="M8"/>
  <c r="K6"/>
  <c r="L3"/>
  <c r="P6"/>
  <c r="Q3"/>
  <c r="K3"/>
  <c r="N7"/>
  <c r="Q5"/>
  <c r="L4"/>
  <c r="P7"/>
  <c r="O7"/>
  <c r="P4"/>
  <c r="M3"/>
  <c r="U8"/>
  <c r="S7"/>
  <c r="Y6"/>
  <c r="W5"/>
  <c r="U4"/>
  <c r="S3"/>
  <c r="V4"/>
  <c r="T8"/>
  <c r="X6"/>
  <c r="V5"/>
  <c r="T4"/>
  <c r="S8"/>
  <c r="Y7"/>
  <c r="W6"/>
  <c r="U5"/>
  <c r="S4"/>
  <c r="Y3"/>
  <c r="V8"/>
  <c r="X7"/>
  <c r="V6"/>
  <c r="T5"/>
  <c r="X3"/>
  <c r="Y8"/>
  <c r="W7"/>
  <c r="U6"/>
  <c r="S5"/>
  <c r="Y4"/>
  <c r="W3"/>
  <c r="T7"/>
  <c r="T3"/>
  <c r="X8"/>
  <c r="V7"/>
  <c r="T6"/>
  <c r="X4"/>
  <c r="V3"/>
  <c r="W8"/>
  <c r="U7"/>
  <c r="S6"/>
  <c r="Y5"/>
  <c r="W4"/>
  <c r="U3"/>
  <c r="X5"/>
  <c r="E10"/>
  <c r="C9"/>
  <c r="K8" i="46"/>
  <c r="N6"/>
  <c r="O3"/>
  <c r="Q6"/>
  <c r="L7"/>
  <c r="Q7"/>
  <c r="L5"/>
  <c r="M4"/>
  <c r="O8"/>
  <c r="P5"/>
  <c r="O6"/>
  <c r="P3"/>
  <c r="P8"/>
  <c r="M7"/>
  <c r="N4"/>
  <c r="M5"/>
  <c r="Q8"/>
  <c r="N7"/>
  <c r="K6"/>
  <c r="L3"/>
  <c r="U8"/>
  <c r="S7"/>
  <c r="Y6"/>
  <c r="W5"/>
  <c r="U4"/>
  <c r="S3"/>
  <c r="T8"/>
  <c r="X6"/>
  <c r="V5"/>
  <c r="T4"/>
  <c r="S8"/>
  <c r="Y7"/>
  <c r="W6"/>
  <c r="U5"/>
  <c r="S4"/>
  <c r="Y3"/>
  <c r="X7"/>
  <c r="V6"/>
  <c r="T5"/>
  <c r="X3"/>
  <c r="Y8"/>
  <c r="W7"/>
  <c r="U6"/>
  <c r="S5"/>
  <c r="Y4"/>
  <c r="W3"/>
  <c r="T3"/>
  <c r="X8"/>
  <c r="V7"/>
  <c r="T6"/>
  <c r="X4"/>
  <c r="V3"/>
  <c r="T7"/>
  <c r="V4"/>
  <c r="W8"/>
  <c r="U7"/>
  <c r="S6"/>
  <c r="Y5"/>
  <c r="W4"/>
  <c r="U3"/>
  <c r="V8"/>
  <c r="X5"/>
  <c r="A9" i="42"/>
  <c r="E10" i="46"/>
  <c r="C9"/>
  <c r="U8" i="45"/>
  <c r="S7"/>
  <c r="Y6"/>
  <c r="W5"/>
  <c r="U4"/>
  <c r="S3"/>
  <c r="T8"/>
  <c r="X6"/>
  <c r="V5"/>
  <c r="T4"/>
  <c r="S8"/>
  <c r="Y7"/>
  <c r="W6"/>
  <c r="U5"/>
  <c r="S4"/>
  <c r="Y3"/>
  <c r="X7"/>
  <c r="V6"/>
  <c r="T5"/>
  <c r="X3"/>
  <c r="Y8"/>
  <c r="W7"/>
  <c r="U6"/>
  <c r="S5"/>
  <c r="Y4"/>
  <c r="W3"/>
  <c r="X8"/>
  <c r="V7"/>
  <c r="T6"/>
  <c r="X4"/>
  <c r="V3"/>
  <c r="W8"/>
  <c r="U7"/>
  <c r="S6"/>
  <c r="Y5"/>
  <c r="W4"/>
  <c r="U3"/>
  <c r="V8"/>
  <c r="T7"/>
  <c r="X5"/>
  <c r="V4"/>
  <c r="T3"/>
  <c r="L8"/>
  <c r="P6"/>
  <c r="N5"/>
  <c r="L4"/>
  <c r="K8"/>
  <c r="Q7"/>
  <c r="O6"/>
  <c r="M5"/>
  <c r="K4"/>
  <c r="Q3"/>
  <c r="P7"/>
  <c r="N6"/>
  <c r="L5"/>
  <c r="P3"/>
  <c r="Q8"/>
  <c r="O7"/>
  <c r="M6"/>
  <c r="K5"/>
  <c r="Q4"/>
  <c r="O3"/>
  <c r="P8"/>
  <c r="N7"/>
  <c r="L6"/>
  <c r="P4"/>
  <c r="N3"/>
  <c r="O8"/>
  <c r="M7"/>
  <c r="K6"/>
  <c r="Q5"/>
  <c r="O4"/>
  <c r="M3"/>
  <c r="N8"/>
  <c r="L7"/>
  <c r="P5"/>
  <c r="N4"/>
  <c r="L3"/>
  <c r="M8"/>
  <c r="K7"/>
  <c r="Q6"/>
  <c r="O5"/>
  <c r="M4"/>
  <c r="K3"/>
  <c r="E10"/>
  <c r="C9"/>
  <c r="M8" i="44"/>
  <c r="O6"/>
  <c r="Q8"/>
  <c r="L6"/>
  <c r="M3"/>
  <c r="K7"/>
  <c r="M5"/>
  <c r="O7"/>
  <c r="P4"/>
  <c r="N8"/>
  <c r="Q6"/>
  <c r="O5"/>
  <c r="P6"/>
  <c r="Q3"/>
  <c r="K5"/>
  <c r="O8"/>
  <c r="P5"/>
  <c r="M4"/>
  <c r="U8"/>
  <c r="S7"/>
  <c r="Y6"/>
  <c r="W5"/>
  <c r="U4"/>
  <c r="S3"/>
  <c r="T8"/>
  <c r="X6"/>
  <c r="V5"/>
  <c r="T4"/>
  <c r="S8"/>
  <c r="Y7"/>
  <c r="W6"/>
  <c r="U5"/>
  <c r="S4"/>
  <c r="Y3"/>
  <c r="X7"/>
  <c r="V6"/>
  <c r="T5"/>
  <c r="X3"/>
  <c r="Y8"/>
  <c r="W7"/>
  <c r="U6"/>
  <c r="S5"/>
  <c r="Y4"/>
  <c r="W3"/>
  <c r="X8"/>
  <c r="V7"/>
  <c r="T6"/>
  <c r="X4"/>
  <c r="V3"/>
  <c r="W8"/>
  <c r="U7"/>
  <c r="S6"/>
  <c r="Y5"/>
  <c r="W4"/>
  <c r="U3"/>
  <c r="V8"/>
  <c r="T7"/>
  <c r="X5"/>
  <c r="V4"/>
  <c r="T3"/>
  <c r="E10"/>
  <c r="C9"/>
  <c r="O6" i="43"/>
  <c r="L3"/>
  <c r="M5"/>
  <c r="M4"/>
  <c r="P8"/>
  <c r="Q5"/>
  <c r="Q4"/>
  <c r="N4"/>
  <c r="K7"/>
  <c r="K6"/>
  <c r="K4"/>
  <c r="K3"/>
  <c r="N7"/>
  <c r="O4"/>
  <c r="M8"/>
  <c r="Q7"/>
  <c r="P3"/>
  <c r="M7"/>
  <c r="O3"/>
  <c r="P6"/>
  <c r="Q3"/>
  <c r="Q8"/>
  <c r="L6"/>
  <c r="M3"/>
  <c r="Q6"/>
  <c r="U8"/>
  <c r="S7"/>
  <c r="Y6"/>
  <c r="W5"/>
  <c r="U4"/>
  <c r="S3"/>
  <c r="T8"/>
  <c r="X6"/>
  <c r="V5"/>
  <c r="T4"/>
  <c r="S8"/>
  <c r="Y7"/>
  <c r="W6"/>
  <c r="U5"/>
  <c r="S4"/>
  <c r="Y3"/>
  <c r="X7"/>
  <c r="V6"/>
  <c r="T5"/>
  <c r="X3"/>
  <c r="Y8"/>
  <c r="W7"/>
  <c r="U6"/>
  <c r="S5"/>
  <c r="Y4"/>
  <c r="W3"/>
  <c r="X8"/>
  <c r="V7"/>
  <c r="T6"/>
  <c r="X4"/>
  <c r="V3"/>
  <c r="W8"/>
  <c r="U7"/>
  <c r="S6"/>
  <c r="Y5"/>
  <c r="W4"/>
  <c r="U3"/>
  <c r="V8"/>
  <c r="T7"/>
  <c r="X5"/>
  <c r="V4"/>
  <c r="T3"/>
  <c r="E10"/>
  <c r="C9"/>
  <c r="U8" i="42"/>
  <c r="S7"/>
  <c r="Y6"/>
  <c r="W5"/>
  <c r="U4"/>
  <c r="S3"/>
  <c r="T8"/>
  <c r="X6"/>
  <c r="V5"/>
  <c r="T4"/>
  <c r="S8"/>
  <c r="Y7"/>
  <c r="W6"/>
  <c r="U5"/>
  <c r="S4"/>
  <c r="Y3"/>
  <c r="X7"/>
  <c r="V6"/>
  <c r="T5"/>
  <c r="X3"/>
  <c r="Y8"/>
  <c r="W7"/>
  <c r="U6"/>
  <c r="S5"/>
  <c r="Y4"/>
  <c r="W3"/>
  <c r="V4"/>
  <c r="T3"/>
  <c r="X8"/>
  <c r="V7"/>
  <c r="T6"/>
  <c r="X4"/>
  <c r="V3"/>
  <c r="W8"/>
  <c r="U7"/>
  <c r="S6"/>
  <c r="Y5"/>
  <c r="W4"/>
  <c r="U3"/>
  <c r="V8"/>
  <c r="T7"/>
  <c r="X5"/>
  <c r="E10"/>
  <c r="C9"/>
  <c r="O6" i="41"/>
  <c r="Q8"/>
  <c r="N7"/>
  <c r="O4"/>
  <c r="M8"/>
  <c r="M5"/>
  <c r="O7"/>
  <c r="L6"/>
  <c r="M3"/>
  <c r="K7"/>
  <c r="K4"/>
  <c r="M6"/>
  <c r="P4"/>
  <c r="N8"/>
  <c r="Q6"/>
  <c r="P6"/>
  <c r="Q3"/>
  <c r="K5"/>
  <c r="N3"/>
  <c r="L7"/>
  <c r="M4"/>
  <c r="U8"/>
  <c r="S7"/>
  <c r="Y6"/>
  <c r="W5"/>
  <c r="U4"/>
  <c r="S3"/>
  <c r="T8"/>
  <c r="X6"/>
  <c r="V5"/>
  <c r="T4"/>
  <c r="V4"/>
  <c r="S8"/>
  <c r="Y7"/>
  <c r="W6"/>
  <c r="U5"/>
  <c r="S4"/>
  <c r="Y3"/>
  <c r="X7"/>
  <c r="V6"/>
  <c r="T5"/>
  <c r="X3"/>
  <c r="Y8"/>
  <c r="W7"/>
  <c r="U6"/>
  <c r="S5"/>
  <c r="Y4"/>
  <c r="W3"/>
  <c r="X8"/>
  <c r="V7"/>
  <c r="T6"/>
  <c r="X4"/>
  <c r="V3"/>
  <c r="T3"/>
  <c r="W8"/>
  <c r="U7"/>
  <c r="S6"/>
  <c r="Y5"/>
  <c r="W4"/>
  <c r="U3"/>
  <c r="V8"/>
  <c r="T7"/>
  <c r="X5"/>
  <c r="E10"/>
  <c r="C9"/>
  <c r="C10" i="40"/>
  <c r="A9"/>
  <c r="U8"/>
  <c r="S7"/>
  <c r="Y6"/>
  <c r="W5"/>
  <c r="U4"/>
  <c r="S3"/>
  <c r="T8"/>
  <c r="X6"/>
  <c r="V5"/>
  <c r="T4"/>
  <c r="T3"/>
  <c r="S8"/>
  <c r="Y7"/>
  <c r="W6"/>
  <c r="U5"/>
  <c r="S4"/>
  <c r="Y3"/>
  <c r="X7"/>
  <c r="V6"/>
  <c r="T5"/>
  <c r="X3"/>
  <c r="Y8"/>
  <c r="W7"/>
  <c r="U6"/>
  <c r="S5"/>
  <c r="Y4"/>
  <c r="W3"/>
  <c r="X8"/>
  <c r="V7"/>
  <c r="T6"/>
  <c r="X4"/>
  <c r="V3"/>
  <c r="W8"/>
  <c r="U7"/>
  <c r="S6"/>
  <c r="Y5"/>
  <c r="W4"/>
  <c r="U3"/>
  <c r="V8"/>
  <c r="T7"/>
  <c r="X5"/>
  <c r="V4"/>
  <c r="S1" i="1"/>
  <c r="Y2"/>
  <c r="X2"/>
  <c r="W2"/>
  <c r="V2"/>
  <c r="U2"/>
  <c r="T2"/>
  <c r="S2"/>
  <c r="Q2"/>
  <c r="P2"/>
  <c r="O2"/>
  <c r="N2"/>
  <c r="M2"/>
  <c r="L2"/>
  <c r="K2"/>
  <c r="A10"/>
  <c r="A9" s="1"/>
  <c r="G10" i="50" l="1"/>
  <c r="E9"/>
  <c r="G10" i="49"/>
  <c r="E9"/>
  <c r="G10" i="48"/>
  <c r="E9"/>
  <c r="G10" i="47"/>
  <c r="E9"/>
  <c r="G10" i="46"/>
  <c r="E9"/>
  <c r="G10" i="45"/>
  <c r="E9"/>
  <c r="G10" i="44"/>
  <c r="E9"/>
  <c r="G10" i="43"/>
  <c r="E9"/>
  <c r="G10" i="42"/>
  <c r="E9"/>
  <c r="G10" i="41"/>
  <c r="E9"/>
  <c r="E10" i="40"/>
  <c r="C9"/>
  <c r="C10" i="1"/>
  <c r="I10" i="50" l="1"/>
  <c r="G9"/>
  <c r="I10" i="49"/>
  <c r="G9"/>
  <c r="I10" i="48"/>
  <c r="G9"/>
  <c r="I10" i="47"/>
  <c r="G9"/>
  <c r="I10" i="46"/>
  <c r="G9"/>
  <c r="I10" i="45"/>
  <c r="G9"/>
  <c r="I10" i="44"/>
  <c r="G9"/>
  <c r="I10" i="43"/>
  <c r="G9"/>
  <c r="I10" i="42"/>
  <c r="G9"/>
  <c r="I10" i="41"/>
  <c r="G9"/>
  <c r="G10" i="40"/>
  <c r="E9"/>
  <c r="E10" i="1"/>
  <c r="C9"/>
  <c r="I9" i="50" l="1"/>
  <c r="K10"/>
  <c r="K10" i="49"/>
  <c r="I9"/>
  <c r="K10" i="48"/>
  <c r="I9"/>
  <c r="K10" i="47"/>
  <c r="I9"/>
  <c r="I9" i="46"/>
  <c r="K10"/>
  <c r="K10" i="45"/>
  <c r="I9"/>
  <c r="K10" i="44"/>
  <c r="I9"/>
  <c r="K10" i="43"/>
  <c r="I9"/>
  <c r="I9" i="42"/>
  <c r="K10"/>
  <c r="K10" i="41"/>
  <c r="I9"/>
  <c r="I10" i="40"/>
  <c r="G9"/>
  <c r="G10" i="1"/>
  <c r="E9"/>
  <c r="P8"/>
  <c r="M7"/>
  <c r="O5"/>
  <c r="L4"/>
  <c r="Q3"/>
  <c r="O8"/>
  <c r="L7"/>
  <c r="Q6"/>
  <c r="N5"/>
  <c r="P3"/>
  <c r="N7"/>
  <c r="P5"/>
  <c r="K4"/>
  <c r="N8"/>
  <c r="K7"/>
  <c r="P6"/>
  <c r="M5"/>
  <c r="O3"/>
  <c r="M8"/>
  <c r="O6"/>
  <c r="L5"/>
  <c r="Q4"/>
  <c r="N3"/>
  <c r="M4"/>
  <c r="L8"/>
  <c r="Q7"/>
  <c r="N6"/>
  <c r="K5"/>
  <c r="P4"/>
  <c r="M3"/>
  <c r="K6"/>
  <c r="K8"/>
  <c r="P7"/>
  <c r="M6"/>
  <c r="O4"/>
  <c r="L3"/>
  <c r="Q8"/>
  <c r="O7"/>
  <c r="L6"/>
  <c r="Q5"/>
  <c r="N4"/>
  <c r="K3"/>
  <c r="S10" i="50" l="1"/>
  <c r="K9"/>
  <c r="S10" i="49"/>
  <c r="K9"/>
  <c r="S10" i="48"/>
  <c r="K9"/>
  <c r="S10" i="47"/>
  <c r="K9"/>
  <c r="S10" i="46"/>
  <c r="K9"/>
  <c r="S10" i="45"/>
  <c r="K9"/>
  <c r="S10" i="44"/>
  <c r="K9"/>
  <c r="S10" i="43"/>
  <c r="K9"/>
  <c r="S10" i="42"/>
  <c r="K9"/>
  <c r="S10" i="41"/>
  <c r="K9"/>
  <c r="K10" i="40"/>
  <c r="I9"/>
  <c r="I10" i="1"/>
  <c r="G9"/>
  <c r="Y8"/>
  <c r="V7"/>
  <c r="S6"/>
  <c r="X5"/>
  <c r="U4"/>
  <c r="U7"/>
  <c r="T4"/>
  <c r="Y3"/>
  <c r="X8"/>
  <c r="W5"/>
  <c r="T6"/>
  <c r="V4"/>
  <c r="W8"/>
  <c r="T7"/>
  <c r="Y6"/>
  <c r="V5"/>
  <c r="S4"/>
  <c r="X3"/>
  <c r="S7"/>
  <c r="X6"/>
  <c r="U5"/>
  <c r="W3"/>
  <c r="W7"/>
  <c r="V8"/>
  <c r="U8"/>
  <c r="W6"/>
  <c r="T5"/>
  <c r="Y4"/>
  <c r="V3"/>
  <c r="U3"/>
  <c r="T8"/>
  <c r="Y7"/>
  <c r="V6"/>
  <c r="S5"/>
  <c r="X4"/>
  <c r="Y5"/>
  <c r="S3"/>
  <c r="S8"/>
  <c r="X7"/>
  <c r="U6"/>
  <c r="W4"/>
  <c r="T3"/>
  <c r="A16" i="50" l="1"/>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9"/>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8"/>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7"/>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6"/>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5"/>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4"/>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3"/>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2"/>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1"/>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S10" i="40"/>
  <c r="K9"/>
  <c r="K10" i="1"/>
  <c r="K9" s="1"/>
  <c r="I9"/>
  <c r="A16" i="40" l="1"/>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S10" i="1"/>
  <c r="S9" s="1"/>
  <c r="A16" l="1"/>
  <c r="C16" s="1"/>
  <c r="E16" l="1"/>
  <c r="G16" l="1"/>
  <c r="I16" s="1"/>
  <c r="K16" s="1"/>
  <c r="S16" l="1"/>
  <c r="A22" l="1"/>
  <c r="C22" l="1"/>
  <c r="E22" l="1"/>
  <c r="G22" l="1"/>
  <c r="I22" s="1"/>
  <c r="K22" s="1"/>
  <c r="S22" l="1"/>
  <c r="A28" l="1"/>
  <c r="C28" l="1"/>
  <c r="E28" l="1"/>
  <c r="G28" l="1"/>
  <c r="I28" s="1"/>
  <c r="K28" s="1"/>
  <c r="S28" l="1"/>
  <c r="A34" l="1"/>
  <c r="C34" l="1"/>
  <c r="E34" l="1"/>
  <c r="G34" l="1"/>
  <c r="I34" s="1"/>
  <c r="K34" s="1"/>
  <c r="S34" l="1"/>
  <c r="A40" l="1"/>
  <c r="C40" l="1"/>
</calcChain>
</file>

<file path=xl/sharedStrings.xml><?xml version="1.0" encoding="utf-8"?>
<sst xmlns="http://schemas.openxmlformats.org/spreadsheetml/2006/main" count="225" uniqueCount="141">
  <si>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</si>
  <si>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</si>
  <si>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</si>
  <si>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</si>
  <si>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</si>
  <si>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</si>
  <si>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</si>
  <si>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</si>
  <si>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</si>
  <si>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</si>
  <si>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</si>
  <si>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</si>
  <si>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</si>
  <si>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</si>
  <si>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</si>
  <si>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</si>
  <si>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</si>
  <si>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</si>
  <si>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</si>
  <si>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</si>
  <si>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</si>
  <si>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</si>
  <si>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IGA   SPRING CLASSIC</t>
  </si>
  <si>
    <t>IGA   Spring Classic</t>
  </si>
  <si>
    <t>XXIO   DEMO DAY</t>
  </si>
  <si>
    <t>Veteran's Appreciation Day</t>
  </si>
  <si>
    <t>120 Players</t>
  </si>
  <si>
    <t>Wyoming Rotary</t>
  </si>
  <si>
    <t>Shriners' Hospital</t>
  </si>
  <si>
    <t>70 Players</t>
  </si>
  <si>
    <t>XXIO DEMO Day</t>
  </si>
  <si>
    <t>IGA</t>
  </si>
  <si>
    <t>Men's SR 55+</t>
  </si>
  <si>
    <t>Club Championship</t>
  </si>
  <si>
    <t>Super SR 65+</t>
  </si>
  <si>
    <t xml:space="preserve">Club Championship </t>
  </si>
  <si>
    <t>Potentate</t>
  </si>
  <si>
    <t>Golf Tournament</t>
  </si>
  <si>
    <t>#1 Tee Closes</t>
  </si>
  <si>
    <t>Golf Course Opens</t>
  </si>
  <si>
    <t>JR Club Championship</t>
  </si>
  <si>
    <t>Forty Fort Lions</t>
  </si>
  <si>
    <t>IGA Fall Classic</t>
  </si>
  <si>
    <t>IGA Turkey Shoot</t>
  </si>
  <si>
    <t>10:00 am  Shotgun</t>
  </si>
  <si>
    <t>Hanover Twp. Open</t>
  </si>
  <si>
    <t>Lady's 4 Club</t>
  </si>
  <si>
    <t>Dallas Lodge</t>
  </si>
  <si>
    <t>Equines for Freedom</t>
  </si>
  <si>
    <t>Taylor Made</t>
  </si>
  <si>
    <t>Demo Day</t>
  </si>
  <si>
    <t>Mizuno</t>
  </si>
  <si>
    <t>Misericordia Women</t>
  </si>
  <si>
    <t>Tues Night League Starts</t>
  </si>
  <si>
    <t>Thomas P. Kilduff Memorial</t>
  </si>
  <si>
    <t>CASHMERE</t>
  </si>
  <si>
    <t>Kunkle Fire Department</t>
  </si>
  <si>
    <t>Grand Lodge</t>
  </si>
  <si>
    <t>12:30 PM Tee Times</t>
  </si>
  <si>
    <t>12:00 PM - 3:00 PM</t>
  </si>
  <si>
    <t>10:00 AM - 12:00 PM Wave</t>
  </si>
  <si>
    <t>2:00 PM - 6:00 PM</t>
  </si>
  <si>
    <t>2:00 PM Shotgun</t>
  </si>
  <si>
    <t>12:30 PM Shotgun</t>
  </si>
  <si>
    <t>1:00 PM Shotgun</t>
  </si>
  <si>
    <t>10:30 AM Tee Times</t>
  </si>
  <si>
    <t>12:00 PM Tee Times</t>
  </si>
  <si>
    <t>1:30 PM Shotgun</t>
  </si>
  <si>
    <t>at   1:00 PM</t>
  </si>
  <si>
    <t>at  11:00 AM</t>
  </si>
  <si>
    <t>11:00 AM Shotgun</t>
  </si>
  <si>
    <t>1:00 PM Tee Time</t>
  </si>
  <si>
    <t>1:00 PM Tee Times</t>
  </si>
  <si>
    <t>Westmoreland Club</t>
  </si>
  <si>
    <t>100 Players</t>
  </si>
  <si>
    <t>9:00 AM Shotgun</t>
  </si>
  <si>
    <t>Choice One</t>
  </si>
  <si>
    <t>Greater Pittston Santa Squad</t>
  </si>
  <si>
    <t>Dallas Rotary</t>
  </si>
  <si>
    <t>NEPWGA &amp; Central Penn</t>
  </si>
  <si>
    <t>Open Day</t>
  </si>
  <si>
    <t>Dallas Foundation</t>
  </si>
  <si>
    <t>40 Players</t>
  </si>
  <si>
    <t>Wilkes University</t>
  </si>
  <si>
    <t>Shotgun</t>
  </si>
  <si>
    <t>AGA JRS</t>
  </si>
  <si>
    <t>8:00 AM - 11:00 AM Tee Times</t>
  </si>
  <si>
    <t>Dallas Lions</t>
  </si>
  <si>
    <t>10:00 AM Shotgun</t>
  </si>
  <si>
    <t>AGA Robinson 4-Ball</t>
  </si>
  <si>
    <t>Tee Times</t>
  </si>
  <si>
    <t>9:00 AM-1:00 PM</t>
  </si>
  <si>
    <t>Misericordia Men</t>
  </si>
  <si>
    <t>vs.</t>
  </si>
  <si>
    <t>Kings</t>
  </si>
  <si>
    <t>Wilkes</t>
  </si>
  <si>
    <t>GAP Matches</t>
  </si>
  <si>
    <t xml:space="preserve">vs. </t>
  </si>
  <si>
    <t>Elkview</t>
  </si>
  <si>
    <t>GAP Matches vs.</t>
  </si>
  <si>
    <t>Saucon Valley</t>
  </si>
  <si>
    <t>10:00 AM Tee Times</t>
  </si>
  <si>
    <t>GAP Matches Playoffs</t>
  </si>
  <si>
    <t>Moselem Springs</t>
  </si>
  <si>
    <t>COBRA</t>
  </si>
  <si>
    <t>12:00 PM - 4:00 PM</t>
  </si>
  <si>
    <t>1:30 PM Shotgun 80 Players</t>
  </si>
  <si>
    <t xml:space="preserve">Club Championship 10:30 AM </t>
  </si>
  <si>
    <t>Mary Beth Chacko Memorial</t>
  </si>
  <si>
    <t>144 Players</t>
  </si>
  <si>
    <t>Mens Club Championship</t>
  </si>
  <si>
    <t>Dallas Kiwanis</t>
  </si>
  <si>
    <t>12:00 PM Shotgun</t>
  </si>
  <si>
    <t>60 Players</t>
  </si>
  <si>
    <t>WVCC @ 4:00 PM</t>
  </si>
  <si>
    <t>PGA JR League</t>
  </si>
  <si>
    <t>at WVCC</t>
  </si>
  <si>
    <t>Huntsville @4:00 PM</t>
  </si>
  <si>
    <t>at IREM CC</t>
  </si>
  <si>
    <t>at Huntsville GC</t>
  </si>
  <si>
    <t>vs. Huntsville GC @ 4:00 PM</t>
  </si>
  <si>
    <t>PING</t>
  </si>
  <si>
    <t>2:00pm - 6:00pm</t>
  </si>
  <si>
    <t>1:00pm - 5:00pm</t>
  </si>
  <si>
    <t>72 Players</t>
  </si>
  <si>
    <t>90 Players</t>
  </si>
  <si>
    <t>XXIO</t>
  </si>
  <si>
    <t>12:00pm - 3:00pm</t>
  </si>
  <si>
    <t>JR Camp</t>
  </si>
  <si>
    <t>WVCC @4:00 PM</t>
  </si>
  <si>
    <t xml:space="preserve">Misericordia </t>
  </si>
  <si>
    <t>Lady's</t>
  </si>
  <si>
    <t>50 Players</t>
  </si>
  <si>
    <t>Course Closed</t>
  </si>
  <si>
    <t>Airification</t>
  </si>
  <si>
    <t>NEPWGA</t>
  </si>
  <si>
    <t>Central / Penn</t>
  </si>
  <si>
    <t>9:30 Shotgun</t>
  </si>
  <si>
    <t>10:00 am Shotgun</t>
  </si>
  <si>
    <t>140 Players</t>
  </si>
  <si>
    <t>Misericordia</t>
  </si>
</sst>
</file>

<file path=xl/styles.xml><?xml version="1.0" encoding="utf-8"?>
<styleSheet xmlns="http://schemas.openxmlformats.org/spreadsheetml/2006/main">
  <numFmts count="6">
    <numFmt numFmtId="43" formatCode="_(* #,##0.00_);_(* \(#,##0.00\);_(* &quot;-&quot;??_);_(@_)"/>
    <numFmt numFmtId="164" formatCode="d"/>
    <numFmt numFmtId="165" formatCode="mmmm\ \'yy"/>
    <numFmt numFmtId="166" formatCode="mmmm\ yyyy"/>
    <numFmt numFmtId="167" formatCode="dddd"/>
    <numFmt numFmtId="168" formatCode="[$-409]h:mm\ AM/PM;@"/>
  </numFmts>
  <fonts count="36">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sz val="8"/>
      <name val="AlternateGothic2 BT"/>
      <family val="2"/>
    </font>
    <font>
      <b/>
      <i/>
      <sz val="48"/>
      <color theme="4" tint="-0.249977111117893"/>
      <name val="AlternateGothic2 BT"/>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CFFCC"/>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0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35"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18" fontId="6" fillId="0" borderId="3" xfId="0" applyNumberFormat="1" applyFont="1" applyFill="1" applyBorder="1" applyAlignment="1">
      <alignment horizontal="center" vertical="center"/>
    </xf>
    <xf numFmtId="18" fontId="6" fillId="3" borderId="3" xfId="0" applyNumberFormat="1" applyFont="1" applyFill="1" applyBorder="1" applyAlignment="1">
      <alignment horizontal="center" vertical="center"/>
    </xf>
    <xf numFmtId="18" fontId="6" fillId="3" borderId="5" xfId="0" applyNumberFormat="1" applyFont="1" applyFill="1" applyBorder="1" applyAlignment="1">
      <alignment horizontal="center" vertical="center"/>
    </xf>
    <xf numFmtId="168" fontId="6" fillId="0" borderId="3" xfId="0" applyNumberFormat="1" applyFont="1" applyFill="1" applyBorder="1" applyAlignment="1">
      <alignment horizontal="center" vertical="center"/>
    </xf>
    <xf numFmtId="168" fontId="6" fillId="0" borderId="4" xfId="0" applyNumberFormat="1" applyFont="1" applyFill="1" applyBorder="1" applyAlignment="1">
      <alignment horizontal="center" vertical="center"/>
    </xf>
    <xf numFmtId="0" fontId="34" fillId="0" borderId="3" xfId="0" applyNumberFormat="1" applyFont="1" applyFill="1" applyBorder="1" applyAlignment="1">
      <alignment horizontal="center" vertical="center"/>
    </xf>
    <xf numFmtId="0" fontId="34" fillId="0" borderId="4" xfId="0" applyNumberFormat="1" applyFont="1" applyFill="1" applyBorder="1" applyAlignment="1">
      <alignment horizontal="center" vertical="center"/>
    </xf>
    <xf numFmtId="0" fontId="6" fillId="6" borderId="3" xfId="0" applyNumberFormat="1" applyFont="1" applyFill="1" applyBorder="1" applyAlignment="1">
      <alignment horizontal="center" vertical="center"/>
    </xf>
    <xf numFmtId="0" fontId="6" fillId="6" borderId="0" xfId="0" applyNumberFormat="1" applyFont="1" applyFill="1" applyBorder="1" applyAlignment="1">
      <alignment horizontal="center" vertical="center"/>
    </xf>
    <xf numFmtId="0" fontId="6" fillId="6" borderId="4" xfId="0" applyNumberFormat="1" applyFont="1" applyFill="1" applyBorder="1" applyAlignment="1">
      <alignment horizontal="center" vertical="center"/>
    </xf>
    <xf numFmtId="0" fontId="6" fillId="0" borderId="7" xfId="0" applyNumberFormat="1" applyFont="1" applyFill="1" applyBorder="1" applyAlignment="1">
      <alignment horizontal="left" vertical="center" shrinkToFit="1"/>
    </xf>
    <xf numFmtId="0" fontId="6" fillId="0" borderId="2" xfId="0" applyNumberFormat="1" applyFont="1" applyFill="1" applyBorder="1" applyAlignment="1">
      <alignment horizontal="left" vertical="center" shrinkToFit="1"/>
    </xf>
    <xf numFmtId="0" fontId="6" fillId="6" borderId="5" xfId="0" applyNumberFormat="1" applyFont="1" applyFill="1" applyBorder="1" applyAlignment="1">
      <alignment horizontal="center" vertical="center"/>
    </xf>
    <xf numFmtId="0" fontId="6" fillId="6" borderId="8" xfId="0" applyNumberFormat="1" applyFont="1" applyFill="1" applyBorder="1" applyAlignment="1">
      <alignment horizontal="center" vertical="center"/>
    </xf>
    <xf numFmtId="0" fontId="6" fillId="6" borderId="6" xfId="0" applyNumberFormat="1" applyFont="1" applyFill="1" applyBorder="1" applyAlignment="1">
      <alignment horizontal="center" vertical="center"/>
    </xf>
    <xf numFmtId="168" fontId="6" fillId="0" borderId="5" xfId="0" applyNumberFormat="1" applyFont="1" applyFill="1" applyBorder="1" applyAlignment="1">
      <alignment horizontal="center" vertical="center"/>
    </xf>
    <xf numFmtId="168" fontId="6" fillId="0" borderId="6" xfId="0" applyNumberFormat="1"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xmlns="" id="{4F31FD7A-F451-4117-A9FA-FF285B839E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xmlns="" id="{E32B562A-0970-478F-9527-FBF3F30C6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F45"/>
  <sheetViews>
    <sheetView showGridLines="0" workbookViewId="0">
      <selection sqref="A1:H7"/>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7.44140625" customWidth="1"/>
    <col min="28" max="28" width="6.5546875" customWidth="1"/>
    <col min="29" max="29" width="17.109375" customWidth="1"/>
    <col min="30" max="30" width="10.33203125" customWidth="1"/>
  </cols>
  <sheetData>
    <row r="1" spans="1:32" s="4" customFormat="1" ht="15" customHeight="1">
      <c r="A1" s="75">
        <f>DATE(AD18,AD20,1)</f>
        <v>44197</v>
      </c>
      <c r="B1" s="75"/>
      <c r="C1" s="75"/>
      <c r="D1" s="75"/>
      <c r="E1" s="75"/>
      <c r="F1" s="75"/>
      <c r="G1" s="75"/>
      <c r="H1" s="75"/>
      <c r="I1" s="16"/>
      <c r="J1" s="16"/>
      <c r="K1" s="78">
        <f>DATE(YEAR(A1),MONTH(A1)-1,1)</f>
        <v>44166</v>
      </c>
      <c r="L1" s="78"/>
      <c r="M1" s="78"/>
      <c r="N1" s="78"/>
      <c r="O1" s="78"/>
      <c r="P1" s="78"/>
      <c r="Q1" s="78"/>
      <c r="R1" s="3"/>
      <c r="S1" s="78">
        <f>DATE(YEAR(A1),MONTH(A1)+1,1)</f>
        <v>44228</v>
      </c>
      <c r="T1" s="78"/>
      <c r="U1" s="78"/>
      <c r="V1" s="78"/>
      <c r="W1" s="78"/>
      <c r="X1" s="78"/>
      <c r="Y1" s="78"/>
      <c r="Z1" s="3"/>
      <c r="AA1" s="3"/>
    </row>
    <row r="2" spans="1:32" s="4" customFormat="1" ht="11.25" customHeight="1">
      <c r="A2" s="75"/>
      <c r="B2" s="75"/>
      <c r="C2" s="75"/>
      <c r="D2" s="75"/>
      <c r="E2" s="75"/>
      <c r="F2" s="75"/>
      <c r="G2" s="75"/>
      <c r="H2" s="75"/>
      <c r="I2" s="16"/>
      <c r="J2" s="16"/>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32" s="6" customFormat="1" ht="9" customHeight="1">
      <c r="A3" s="75"/>
      <c r="B3" s="75"/>
      <c r="C3" s="75"/>
      <c r="D3" s="75"/>
      <c r="E3" s="75"/>
      <c r="F3" s="75"/>
      <c r="G3" s="75"/>
      <c r="H3" s="75"/>
      <c r="I3" s="16"/>
      <c r="J3" s="16"/>
      <c r="K3" s="28" t="str">
        <f t="shared" ref="K3:Q8" si="0">IF(MONTH($K$1)&lt;&gt;MONTH($K$1-(WEEKDAY($K$1,1)-(start_day-1))-IF((WEEKDAY($K$1,1)-(start_day-1))&lt;=0,7,0)+(ROW(K3)-ROW($K$3))*7+(COLUMN(K3)-COLUMN($K$3)+1)),"",$K$1-(WEEKDAY($K$1,1)-(start_day-1))-IF((WEEKDAY($K$1,1)-(start_day-1))&lt;=0,7,0)+(ROW(K3)-ROW($K$3))*7+(COLUMN(K3)-COLUMN($K$3)+1))</f>
        <v/>
      </c>
      <c r="L3" s="28">
        <f t="shared" si="0"/>
        <v>44166</v>
      </c>
      <c r="M3" s="28">
        <f t="shared" si="0"/>
        <v>44167</v>
      </c>
      <c r="N3" s="28">
        <f t="shared" si="0"/>
        <v>44168</v>
      </c>
      <c r="O3" s="28">
        <f t="shared" si="0"/>
        <v>44169</v>
      </c>
      <c r="P3" s="28">
        <f t="shared" si="0"/>
        <v>44170</v>
      </c>
      <c r="Q3" s="28">
        <f t="shared" si="0"/>
        <v>44171</v>
      </c>
      <c r="R3" s="3"/>
      <c r="S3" s="28">
        <f t="shared" ref="S3:Y8" si="1">IF(MONTH($S$1)&lt;&gt;MONTH($S$1-(WEEKDAY($S$1,1)-(start_day-1))-IF((WEEKDAY($S$1,1)-(start_day-1))&lt;=0,7,0)+(ROW(S3)-ROW($S$3))*7+(COLUMN(S3)-COLUMN($S$3)+1)),"",$S$1-(WEEKDAY($S$1,1)-(start_day-1))-IF((WEEKDAY($S$1,1)-(start_day-1))&lt;=0,7,0)+(ROW(S3)-ROW($S$3))*7+(COLUMN(S3)-COLUMN($S$3)+1))</f>
        <v>44228</v>
      </c>
      <c r="T3" s="28">
        <f t="shared" si="1"/>
        <v>44229</v>
      </c>
      <c r="U3" s="28">
        <f t="shared" si="1"/>
        <v>44230</v>
      </c>
      <c r="V3" s="28">
        <f t="shared" si="1"/>
        <v>44231</v>
      </c>
      <c r="W3" s="28">
        <f t="shared" si="1"/>
        <v>44232</v>
      </c>
      <c r="X3" s="28">
        <f t="shared" si="1"/>
        <v>44233</v>
      </c>
      <c r="Y3" s="28">
        <f t="shared" si="1"/>
        <v>44234</v>
      </c>
      <c r="Z3" s="5"/>
      <c r="AA3" s="5"/>
      <c r="AB3" s="4"/>
      <c r="AC3" s="4"/>
      <c r="AD3" s="4"/>
      <c r="AE3" s="4"/>
    </row>
    <row r="4" spans="1:32" s="6" customFormat="1" ht="9" customHeight="1">
      <c r="A4" s="75"/>
      <c r="B4" s="75"/>
      <c r="C4" s="75"/>
      <c r="D4" s="75"/>
      <c r="E4" s="75"/>
      <c r="F4" s="75"/>
      <c r="G4" s="75"/>
      <c r="H4" s="75"/>
      <c r="I4" s="16"/>
      <c r="J4" s="16"/>
      <c r="K4" s="28">
        <f t="shared" si="0"/>
        <v>44172</v>
      </c>
      <c r="L4" s="28">
        <f t="shared" si="0"/>
        <v>44173</v>
      </c>
      <c r="M4" s="28">
        <f t="shared" si="0"/>
        <v>44174</v>
      </c>
      <c r="N4" s="28">
        <f t="shared" si="0"/>
        <v>44175</v>
      </c>
      <c r="O4" s="28">
        <f t="shared" si="0"/>
        <v>44176</v>
      </c>
      <c r="P4" s="28">
        <f t="shared" si="0"/>
        <v>44177</v>
      </c>
      <c r="Q4" s="28">
        <f t="shared" si="0"/>
        <v>44178</v>
      </c>
      <c r="R4" s="3"/>
      <c r="S4" s="28">
        <f t="shared" si="1"/>
        <v>44235</v>
      </c>
      <c r="T4" s="28">
        <f t="shared" si="1"/>
        <v>44236</v>
      </c>
      <c r="U4" s="28">
        <f t="shared" si="1"/>
        <v>44237</v>
      </c>
      <c r="V4" s="28">
        <f t="shared" si="1"/>
        <v>44238</v>
      </c>
      <c r="W4" s="28">
        <f t="shared" si="1"/>
        <v>44239</v>
      </c>
      <c r="X4" s="28">
        <f t="shared" si="1"/>
        <v>44240</v>
      </c>
      <c r="Y4" s="28">
        <f t="shared" si="1"/>
        <v>44241</v>
      </c>
      <c r="Z4" s="5"/>
      <c r="AA4" s="5"/>
      <c r="AB4" s="4"/>
      <c r="AC4" s="4"/>
      <c r="AD4" s="4"/>
      <c r="AE4" s="4"/>
    </row>
    <row r="5" spans="1:32" s="6" customFormat="1" ht="9" customHeight="1">
      <c r="A5" s="75"/>
      <c r="B5" s="75"/>
      <c r="C5" s="75"/>
      <c r="D5" s="75"/>
      <c r="E5" s="75"/>
      <c r="F5" s="75"/>
      <c r="G5" s="75"/>
      <c r="H5" s="75"/>
      <c r="I5" s="16"/>
      <c r="J5" s="16"/>
      <c r="K5" s="28">
        <f t="shared" si="0"/>
        <v>44179</v>
      </c>
      <c r="L5" s="28">
        <f t="shared" si="0"/>
        <v>44180</v>
      </c>
      <c r="M5" s="28">
        <f t="shared" si="0"/>
        <v>44181</v>
      </c>
      <c r="N5" s="28">
        <f t="shared" si="0"/>
        <v>44182</v>
      </c>
      <c r="O5" s="28">
        <f t="shared" si="0"/>
        <v>44183</v>
      </c>
      <c r="P5" s="28">
        <f t="shared" si="0"/>
        <v>44184</v>
      </c>
      <c r="Q5" s="28">
        <f t="shared" si="0"/>
        <v>44185</v>
      </c>
      <c r="R5" s="3"/>
      <c r="S5" s="28">
        <f t="shared" si="1"/>
        <v>44242</v>
      </c>
      <c r="T5" s="28">
        <f t="shared" si="1"/>
        <v>44243</v>
      </c>
      <c r="U5" s="28">
        <f t="shared" si="1"/>
        <v>44244</v>
      </c>
      <c r="V5" s="28">
        <f t="shared" si="1"/>
        <v>44245</v>
      </c>
      <c r="W5" s="28">
        <f t="shared" si="1"/>
        <v>44246</v>
      </c>
      <c r="X5" s="28">
        <f t="shared" si="1"/>
        <v>44247</v>
      </c>
      <c r="Y5" s="28">
        <f t="shared" si="1"/>
        <v>44248</v>
      </c>
      <c r="Z5" s="5"/>
      <c r="AA5" s="5"/>
      <c r="AB5" s="4"/>
      <c r="AC5" s="4"/>
      <c r="AD5" s="4"/>
      <c r="AE5" s="4"/>
    </row>
    <row r="6" spans="1:32" s="6" customFormat="1" ht="9" customHeight="1">
      <c r="A6" s="75"/>
      <c r="B6" s="75"/>
      <c r="C6" s="75"/>
      <c r="D6" s="75"/>
      <c r="E6" s="75"/>
      <c r="F6" s="75"/>
      <c r="G6" s="75"/>
      <c r="H6" s="75"/>
      <c r="I6" s="16"/>
      <c r="J6" s="16"/>
      <c r="K6" s="28">
        <f t="shared" si="0"/>
        <v>44186</v>
      </c>
      <c r="L6" s="28">
        <f t="shared" si="0"/>
        <v>44187</v>
      </c>
      <c r="M6" s="28">
        <f t="shared" si="0"/>
        <v>44188</v>
      </c>
      <c r="N6" s="28">
        <f t="shared" si="0"/>
        <v>44189</v>
      </c>
      <c r="O6" s="28">
        <f t="shared" si="0"/>
        <v>44190</v>
      </c>
      <c r="P6" s="28">
        <f t="shared" si="0"/>
        <v>44191</v>
      </c>
      <c r="Q6" s="28">
        <f t="shared" si="0"/>
        <v>44192</v>
      </c>
      <c r="R6" s="3"/>
      <c r="S6" s="28">
        <f t="shared" si="1"/>
        <v>44249</v>
      </c>
      <c r="T6" s="28">
        <f t="shared" si="1"/>
        <v>44250</v>
      </c>
      <c r="U6" s="28">
        <f t="shared" si="1"/>
        <v>44251</v>
      </c>
      <c r="V6" s="28">
        <f t="shared" si="1"/>
        <v>44252</v>
      </c>
      <c r="W6" s="28">
        <f t="shared" si="1"/>
        <v>44253</v>
      </c>
      <c r="X6" s="28">
        <f t="shared" si="1"/>
        <v>44254</v>
      </c>
      <c r="Y6" s="28">
        <f t="shared" si="1"/>
        <v>44255</v>
      </c>
      <c r="Z6" s="5"/>
      <c r="AA6" s="5"/>
      <c r="AB6" s="4"/>
      <c r="AC6" s="4"/>
      <c r="AD6" s="4"/>
      <c r="AE6" s="4"/>
    </row>
    <row r="7" spans="1:32" s="6" customFormat="1" ht="9" customHeight="1">
      <c r="A7" s="75"/>
      <c r="B7" s="75"/>
      <c r="C7" s="75"/>
      <c r="D7" s="75"/>
      <c r="E7" s="75"/>
      <c r="F7" s="75"/>
      <c r="G7" s="75"/>
      <c r="H7" s="75"/>
      <c r="I7" s="16"/>
      <c r="J7" s="16"/>
      <c r="K7" s="28">
        <f t="shared" si="0"/>
        <v>44193</v>
      </c>
      <c r="L7" s="28">
        <f t="shared" si="0"/>
        <v>44194</v>
      </c>
      <c r="M7" s="28">
        <f t="shared" si="0"/>
        <v>44195</v>
      </c>
      <c r="N7" s="28">
        <f t="shared" si="0"/>
        <v>44196</v>
      </c>
      <c r="O7" s="28" t="str">
        <f t="shared" si="0"/>
        <v/>
      </c>
      <c r="P7" s="28" t="str">
        <f t="shared" si="0"/>
        <v/>
      </c>
      <c r="Q7" s="28" t="str">
        <f t="shared" si="0"/>
        <v/>
      </c>
      <c r="R7" s="3"/>
      <c r="S7" s="28" t="str">
        <f t="shared" si="1"/>
        <v/>
      </c>
      <c r="T7" s="28" t="str">
        <f t="shared" si="1"/>
        <v/>
      </c>
      <c r="U7" s="28" t="str">
        <f t="shared" si="1"/>
        <v/>
      </c>
      <c r="V7" s="28" t="str">
        <f t="shared" si="1"/>
        <v/>
      </c>
      <c r="W7" s="28" t="str">
        <f t="shared" si="1"/>
        <v/>
      </c>
      <c r="X7" s="28" t="str">
        <f t="shared" si="1"/>
        <v/>
      </c>
      <c r="Y7" s="28" t="str">
        <f t="shared" si="1"/>
        <v/>
      </c>
      <c r="Z7" s="5"/>
      <c r="AA7" s="5"/>
      <c r="AB7" s="4"/>
      <c r="AC7" s="4"/>
      <c r="AD7" s="4"/>
      <c r="AE7" s="4"/>
    </row>
    <row r="8" spans="1:32"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c r="A9" s="76">
        <f>A10</f>
        <v>44193</v>
      </c>
      <c r="B9" s="77"/>
      <c r="C9" s="77">
        <f>C10</f>
        <v>44194</v>
      </c>
      <c r="D9" s="77"/>
      <c r="E9" s="77">
        <f>E10</f>
        <v>44195</v>
      </c>
      <c r="F9" s="77"/>
      <c r="G9" s="77">
        <f>G10</f>
        <v>44196</v>
      </c>
      <c r="H9" s="77"/>
      <c r="I9" s="77">
        <f>I10</f>
        <v>44197</v>
      </c>
      <c r="J9" s="77"/>
      <c r="K9" s="77">
        <f>K10</f>
        <v>44198</v>
      </c>
      <c r="L9" s="77"/>
      <c r="M9" s="77"/>
      <c r="N9" s="77"/>
      <c r="O9" s="77"/>
      <c r="P9" s="77"/>
      <c r="Q9" s="77"/>
      <c r="R9" s="77"/>
      <c r="S9" s="77">
        <f>S10</f>
        <v>44199</v>
      </c>
      <c r="T9" s="77"/>
      <c r="U9" s="77"/>
      <c r="V9" s="77"/>
      <c r="W9" s="77"/>
      <c r="X9" s="77"/>
      <c r="Y9" s="77"/>
      <c r="Z9" s="79"/>
      <c r="AB9" s="50" t="s">
        <v>18</v>
      </c>
      <c r="AC9" s="50"/>
      <c r="AD9" s="50"/>
      <c r="AE9" s="50"/>
      <c r="AF9" s="50"/>
    </row>
    <row r="10" spans="1:32" s="1" customFormat="1" ht="18">
      <c r="A10" s="20">
        <f>$A$1-(WEEKDAY($A$1,1)-(start_day-1))-IF((WEEKDAY($A$1,1)-(start_day-1))&lt;=0,7,0)+1</f>
        <v>44193</v>
      </c>
      <c r="B10" s="21"/>
      <c r="C10" s="18">
        <f>A10+1</f>
        <v>44194</v>
      </c>
      <c r="D10" s="19"/>
      <c r="E10" s="18">
        <f>C10+1</f>
        <v>44195</v>
      </c>
      <c r="F10" s="19"/>
      <c r="G10" s="18">
        <f>E10+1</f>
        <v>44196</v>
      </c>
      <c r="H10" s="19"/>
      <c r="I10" s="18">
        <f>G10+1</f>
        <v>44197</v>
      </c>
      <c r="J10" s="19"/>
      <c r="K10" s="61">
        <f>I10+1</f>
        <v>44198</v>
      </c>
      <c r="L10" s="62"/>
      <c r="M10" s="63"/>
      <c r="N10" s="63"/>
      <c r="O10" s="63"/>
      <c r="P10" s="63"/>
      <c r="Q10" s="63"/>
      <c r="R10" s="64"/>
      <c r="S10" s="65">
        <f>K10+1</f>
        <v>44199</v>
      </c>
      <c r="T10" s="66"/>
      <c r="U10" s="67"/>
      <c r="V10" s="67"/>
      <c r="W10" s="67"/>
      <c r="X10" s="67"/>
      <c r="Y10" s="67"/>
      <c r="Z10" s="68"/>
      <c r="AA10" s="10"/>
      <c r="AB10" s="51" t="s">
        <v>4</v>
      </c>
      <c r="AC10" s="51"/>
      <c r="AD10" s="51"/>
      <c r="AE10" s="51"/>
      <c r="AF10" s="51"/>
    </row>
    <row r="11" spans="1:32" s="1" customFormat="1">
      <c r="A11" s="58"/>
      <c r="B11" s="59"/>
      <c r="C11" s="71"/>
      <c r="D11" s="72"/>
      <c r="E11" s="71"/>
      <c r="F11" s="72"/>
      <c r="G11" s="71"/>
      <c r="H11" s="72"/>
      <c r="I11" s="71"/>
      <c r="J11" s="72"/>
      <c r="K11" s="71"/>
      <c r="L11" s="73"/>
      <c r="M11" s="73"/>
      <c r="N11" s="73"/>
      <c r="O11" s="73"/>
      <c r="P11" s="73"/>
      <c r="Q11" s="73"/>
      <c r="R11" s="72"/>
      <c r="S11" s="58"/>
      <c r="T11" s="59"/>
      <c r="U11" s="59"/>
      <c r="V11" s="59"/>
      <c r="W11" s="59"/>
      <c r="X11" s="59"/>
      <c r="Y11" s="59"/>
      <c r="Z11" s="60"/>
      <c r="AA11" s="10"/>
    </row>
    <row r="12" spans="1:32" s="1" customFormat="1">
      <c r="A12" s="58"/>
      <c r="B12" s="59"/>
      <c r="C12" s="71"/>
      <c r="D12" s="72"/>
      <c r="E12" s="71"/>
      <c r="F12" s="72"/>
      <c r="G12" s="71"/>
      <c r="H12" s="72"/>
      <c r="I12" s="71"/>
      <c r="J12" s="72"/>
      <c r="K12" s="71"/>
      <c r="L12" s="73"/>
      <c r="M12" s="73"/>
      <c r="N12" s="73"/>
      <c r="O12" s="73"/>
      <c r="P12" s="73"/>
      <c r="Q12" s="73"/>
      <c r="R12" s="72"/>
      <c r="S12" s="58"/>
      <c r="T12" s="59"/>
      <c r="U12" s="59"/>
      <c r="V12" s="59"/>
      <c r="W12" s="59"/>
      <c r="X12" s="59"/>
      <c r="Y12" s="59"/>
      <c r="Z12" s="60"/>
      <c r="AA12" s="10"/>
    </row>
    <row r="13" spans="1:32" s="1" customFormat="1">
      <c r="A13" s="58"/>
      <c r="B13" s="59"/>
      <c r="C13" s="71"/>
      <c r="D13" s="72"/>
      <c r="E13" s="71"/>
      <c r="F13" s="72"/>
      <c r="G13" s="71"/>
      <c r="H13" s="72"/>
      <c r="I13" s="71"/>
      <c r="J13" s="72"/>
      <c r="K13" s="71"/>
      <c r="L13" s="73"/>
      <c r="M13" s="73"/>
      <c r="N13" s="73"/>
      <c r="O13" s="73"/>
      <c r="P13" s="73"/>
      <c r="Q13" s="73"/>
      <c r="R13" s="72"/>
      <c r="S13" s="58"/>
      <c r="T13" s="59"/>
      <c r="U13" s="59"/>
      <c r="V13" s="59"/>
      <c r="W13" s="59"/>
      <c r="X13" s="59"/>
      <c r="Y13" s="59"/>
      <c r="Z13" s="60"/>
      <c r="AA13" s="10"/>
    </row>
    <row r="14" spans="1:32"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32"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32" s="1" customFormat="1" ht="18">
      <c r="A16" s="20">
        <f>S10+1</f>
        <v>44200</v>
      </c>
      <c r="B16" s="21"/>
      <c r="C16" s="18">
        <f>A16+1</f>
        <v>44201</v>
      </c>
      <c r="D16" s="19"/>
      <c r="E16" s="18">
        <f>C16+1</f>
        <v>44202</v>
      </c>
      <c r="F16" s="19"/>
      <c r="G16" s="18">
        <f>E16+1</f>
        <v>44203</v>
      </c>
      <c r="H16" s="19"/>
      <c r="I16" s="18">
        <f>G16+1</f>
        <v>44204</v>
      </c>
      <c r="J16" s="19"/>
      <c r="K16" s="61">
        <f>I16+1</f>
        <v>44205</v>
      </c>
      <c r="L16" s="62"/>
      <c r="M16" s="63"/>
      <c r="N16" s="63"/>
      <c r="O16" s="63"/>
      <c r="P16" s="63"/>
      <c r="Q16" s="63"/>
      <c r="R16" s="64"/>
      <c r="S16" s="65">
        <f>K16+1</f>
        <v>44206</v>
      </c>
      <c r="T16" s="66"/>
      <c r="U16" s="67"/>
      <c r="V16" s="67"/>
      <c r="W16" s="67"/>
      <c r="X16" s="67"/>
      <c r="Y16" s="67"/>
      <c r="Z16" s="68"/>
      <c r="AA16" s="10"/>
      <c r="AB16" s="33" t="s">
        <v>7</v>
      </c>
      <c r="AC16" s="14"/>
      <c r="AD16" s="15"/>
    </row>
    <row r="17" spans="1:31" s="1" customFormat="1" ht="13.8">
      <c r="A17" s="58"/>
      <c r="B17" s="59"/>
      <c r="C17" s="71"/>
      <c r="D17" s="72"/>
      <c r="E17" s="71"/>
      <c r="F17" s="72"/>
      <c r="G17" s="71"/>
      <c r="H17" s="72"/>
      <c r="I17" s="71"/>
      <c r="J17" s="72"/>
      <c r="K17" s="71"/>
      <c r="L17" s="73"/>
      <c r="M17" s="73"/>
      <c r="N17" s="73"/>
      <c r="O17" s="73"/>
      <c r="P17" s="73"/>
      <c r="Q17" s="73"/>
      <c r="R17" s="72"/>
      <c r="S17" s="58"/>
      <c r="T17" s="59"/>
      <c r="U17" s="59"/>
      <c r="V17" s="59"/>
      <c r="W17" s="59"/>
      <c r="X17" s="59"/>
      <c r="Y17" s="59"/>
      <c r="Z17" s="60"/>
      <c r="AA17" s="10"/>
      <c r="AB17" s="15"/>
    </row>
    <row r="18" spans="1:31" s="1" customFormat="1" ht="13.8">
      <c r="A18" s="58"/>
      <c r="B18" s="59"/>
      <c r="C18" s="71"/>
      <c r="D18" s="72"/>
      <c r="E18" s="71"/>
      <c r="F18" s="72"/>
      <c r="G18" s="71"/>
      <c r="H18" s="72"/>
      <c r="I18" s="71"/>
      <c r="J18" s="72"/>
      <c r="K18" s="71"/>
      <c r="L18" s="73"/>
      <c r="M18" s="73"/>
      <c r="N18" s="73"/>
      <c r="O18" s="73"/>
      <c r="P18" s="73"/>
      <c r="Q18" s="73"/>
      <c r="R18" s="72"/>
      <c r="S18" s="58"/>
      <c r="T18" s="59"/>
      <c r="U18" s="59"/>
      <c r="V18" s="59"/>
      <c r="W18" s="59"/>
      <c r="X18" s="59"/>
      <c r="Y18" s="59"/>
      <c r="Z18" s="60"/>
      <c r="AA18" s="10"/>
      <c r="AB18" s="15"/>
      <c r="AC18" s="34" t="s">
        <v>1</v>
      </c>
      <c r="AD18" s="35">
        <v>2021</v>
      </c>
    </row>
    <row r="19" spans="1:31" s="1" customFormat="1" ht="13.8">
      <c r="A19" s="58"/>
      <c r="B19" s="59"/>
      <c r="C19" s="71"/>
      <c r="D19" s="72"/>
      <c r="E19" s="71"/>
      <c r="F19" s="72"/>
      <c r="G19" s="71"/>
      <c r="H19" s="72"/>
      <c r="I19" s="71"/>
      <c r="J19" s="72"/>
      <c r="K19" s="71"/>
      <c r="L19" s="73"/>
      <c r="M19" s="73"/>
      <c r="N19" s="73"/>
      <c r="O19" s="73"/>
      <c r="P19" s="73"/>
      <c r="Q19" s="73"/>
      <c r="R19" s="72"/>
      <c r="S19" s="58"/>
      <c r="T19" s="59"/>
      <c r="U19" s="59"/>
      <c r="V19" s="59"/>
      <c r="W19" s="59"/>
      <c r="X19" s="59"/>
      <c r="Y19" s="59"/>
      <c r="Z19" s="60"/>
      <c r="AA19" s="10"/>
      <c r="AB19" s="15"/>
    </row>
    <row r="20" spans="1:31" s="1" customFormat="1" ht="13.8">
      <c r="A20" s="58"/>
      <c r="B20" s="59"/>
      <c r="C20" s="71"/>
      <c r="D20" s="72"/>
      <c r="E20" s="71"/>
      <c r="F20" s="72"/>
      <c r="G20" s="71"/>
      <c r="H20" s="72"/>
      <c r="I20" s="71"/>
      <c r="J20" s="72"/>
      <c r="K20" s="71"/>
      <c r="L20" s="73"/>
      <c r="M20" s="73"/>
      <c r="N20" s="73"/>
      <c r="O20" s="73"/>
      <c r="P20" s="73"/>
      <c r="Q20" s="73"/>
      <c r="R20" s="72"/>
      <c r="S20" s="58"/>
      <c r="T20" s="59"/>
      <c r="U20" s="59"/>
      <c r="V20" s="59"/>
      <c r="W20" s="59"/>
      <c r="X20" s="59"/>
      <c r="Y20" s="59"/>
      <c r="Z20" s="60"/>
      <c r="AA20" s="10"/>
      <c r="AB20" s="15"/>
      <c r="AC20" s="34" t="s">
        <v>2</v>
      </c>
      <c r="AD20" s="35">
        <v>1</v>
      </c>
    </row>
    <row r="21" spans="1:31"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c r="AB21" s="1"/>
      <c r="AC21" s="1"/>
      <c r="AD21" s="1"/>
      <c r="AE21" s="1"/>
    </row>
    <row r="22" spans="1:31" s="1" customFormat="1" ht="18">
      <c r="A22" s="20">
        <f>S16+1</f>
        <v>44207</v>
      </c>
      <c r="B22" s="21"/>
      <c r="C22" s="18">
        <f>A22+1</f>
        <v>44208</v>
      </c>
      <c r="D22" s="19"/>
      <c r="E22" s="18">
        <f>C22+1</f>
        <v>44209</v>
      </c>
      <c r="F22" s="19"/>
      <c r="G22" s="18">
        <f>E22+1</f>
        <v>44210</v>
      </c>
      <c r="H22" s="19"/>
      <c r="I22" s="18">
        <f>G22+1</f>
        <v>44211</v>
      </c>
      <c r="J22" s="19"/>
      <c r="K22" s="61">
        <f>I22+1</f>
        <v>44212</v>
      </c>
      <c r="L22" s="62"/>
      <c r="M22" s="63"/>
      <c r="N22" s="63"/>
      <c r="O22" s="63"/>
      <c r="P22" s="63"/>
      <c r="Q22" s="63"/>
      <c r="R22" s="64"/>
      <c r="S22" s="65">
        <f>K22+1</f>
        <v>44213</v>
      </c>
      <c r="T22" s="66"/>
      <c r="U22" s="67"/>
      <c r="V22" s="67"/>
      <c r="W22" s="67"/>
      <c r="X22" s="67"/>
      <c r="Y22" s="67"/>
      <c r="Z22" s="68"/>
      <c r="AA22" s="10"/>
      <c r="AB22" s="33" t="s">
        <v>8</v>
      </c>
      <c r="AC22" s="2"/>
      <c r="AD22" s="2"/>
      <c r="AE22" s="2"/>
    </row>
    <row r="23" spans="1:31" s="1" customFormat="1" ht="13.8">
      <c r="A23" s="58"/>
      <c r="B23" s="59"/>
      <c r="C23" s="71"/>
      <c r="D23" s="72"/>
      <c r="E23" s="71"/>
      <c r="F23" s="72"/>
      <c r="G23" s="71"/>
      <c r="H23" s="72"/>
      <c r="I23" s="71"/>
      <c r="J23" s="72"/>
      <c r="K23" s="71"/>
      <c r="L23" s="73"/>
      <c r="M23" s="73"/>
      <c r="N23" s="73"/>
      <c r="O23" s="73"/>
      <c r="P23" s="73"/>
      <c r="Q23" s="73"/>
      <c r="R23" s="72"/>
      <c r="S23" s="58"/>
      <c r="T23" s="59"/>
      <c r="U23" s="59"/>
      <c r="V23" s="59"/>
      <c r="W23" s="59"/>
      <c r="X23" s="59"/>
      <c r="Y23" s="59"/>
      <c r="Z23" s="60"/>
      <c r="AA23" s="10"/>
      <c r="AC23" s="14"/>
      <c r="AD23" s="15"/>
    </row>
    <row r="24" spans="1:31" s="1" customFormat="1" ht="13.8">
      <c r="A24" s="58"/>
      <c r="B24" s="59"/>
      <c r="C24" s="71"/>
      <c r="D24" s="72"/>
      <c r="E24" s="71"/>
      <c r="F24" s="72"/>
      <c r="G24" s="71"/>
      <c r="H24" s="72"/>
      <c r="I24" s="71"/>
      <c r="J24" s="72"/>
      <c r="K24" s="71"/>
      <c r="L24" s="73"/>
      <c r="M24" s="73"/>
      <c r="N24" s="73"/>
      <c r="O24" s="73"/>
      <c r="P24" s="73"/>
      <c r="Q24" s="73"/>
      <c r="R24" s="72"/>
      <c r="S24" s="58"/>
      <c r="T24" s="59"/>
      <c r="U24" s="59"/>
      <c r="V24" s="59"/>
      <c r="W24" s="59"/>
      <c r="X24" s="59"/>
      <c r="Y24" s="59"/>
      <c r="Z24" s="60"/>
      <c r="AA24" s="10"/>
      <c r="AB24" s="15"/>
      <c r="AC24" s="34" t="s">
        <v>3</v>
      </c>
      <c r="AD24" s="35">
        <v>2</v>
      </c>
      <c r="AE24" s="2"/>
    </row>
    <row r="25" spans="1:31" s="1" customFormat="1" ht="13.8">
      <c r="A25" s="58"/>
      <c r="B25" s="59"/>
      <c r="C25" s="71"/>
      <c r="D25" s="72"/>
      <c r="E25" s="71"/>
      <c r="F25" s="72"/>
      <c r="G25" s="71"/>
      <c r="H25" s="72"/>
      <c r="I25" s="71"/>
      <c r="J25" s="72"/>
      <c r="K25" s="71"/>
      <c r="L25" s="73"/>
      <c r="M25" s="73"/>
      <c r="N25" s="73"/>
      <c r="O25" s="73"/>
      <c r="P25" s="73"/>
      <c r="Q25" s="73"/>
      <c r="R25" s="72"/>
      <c r="S25" s="58"/>
      <c r="T25" s="59"/>
      <c r="U25" s="59"/>
      <c r="V25" s="59"/>
      <c r="W25" s="59"/>
      <c r="X25" s="59"/>
      <c r="Y25" s="59"/>
      <c r="Z25" s="60"/>
      <c r="AA25" s="10"/>
      <c r="AB25" s="15"/>
      <c r="AC25" s="14"/>
      <c r="AD25" s="15"/>
    </row>
    <row r="26" spans="1:31" s="1" customFormat="1" ht="13.8">
      <c r="A26" s="58"/>
      <c r="B26" s="59"/>
      <c r="C26" s="71"/>
      <c r="D26" s="72"/>
      <c r="E26" s="71"/>
      <c r="F26" s="72"/>
      <c r="G26" s="71"/>
      <c r="H26" s="72"/>
      <c r="I26" s="71"/>
      <c r="J26" s="72"/>
      <c r="K26" s="71"/>
      <c r="L26" s="73"/>
      <c r="M26" s="73"/>
      <c r="N26" s="73"/>
      <c r="O26" s="73"/>
      <c r="P26" s="73"/>
      <c r="Q26" s="73"/>
      <c r="R26" s="72"/>
      <c r="S26" s="58"/>
      <c r="T26" s="59"/>
      <c r="U26" s="59"/>
      <c r="V26" s="59"/>
      <c r="W26" s="59"/>
      <c r="X26" s="59"/>
      <c r="Y26" s="59"/>
      <c r="Z26" s="60"/>
      <c r="AA26" s="10"/>
      <c r="AD26" s="15"/>
    </row>
    <row r="27" spans="1:31" s="2" customFormat="1" ht="13.8">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c r="AD27" s="15"/>
      <c r="AE27" s="1"/>
    </row>
    <row r="28" spans="1:31" s="1" customFormat="1" ht="18">
      <c r="A28" s="20">
        <f>S22+1</f>
        <v>44214</v>
      </c>
      <c r="B28" s="21"/>
      <c r="C28" s="18">
        <f>A28+1</f>
        <v>44215</v>
      </c>
      <c r="D28" s="19"/>
      <c r="E28" s="18">
        <f>C28+1</f>
        <v>44216</v>
      </c>
      <c r="F28" s="19"/>
      <c r="G28" s="18">
        <f>E28+1</f>
        <v>44217</v>
      </c>
      <c r="H28" s="19"/>
      <c r="I28" s="18">
        <f>G28+1</f>
        <v>44218</v>
      </c>
      <c r="J28" s="19"/>
      <c r="K28" s="61">
        <f>I28+1</f>
        <v>44219</v>
      </c>
      <c r="L28" s="62"/>
      <c r="M28" s="63"/>
      <c r="N28" s="63"/>
      <c r="O28" s="63"/>
      <c r="P28" s="63"/>
      <c r="Q28" s="63"/>
      <c r="R28" s="64"/>
      <c r="S28" s="65">
        <f>K28+1</f>
        <v>44220</v>
      </c>
      <c r="T28" s="66"/>
      <c r="U28" s="67"/>
      <c r="V28" s="67"/>
      <c r="W28" s="67"/>
      <c r="X28" s="67"/>
      <c r="Y28" s="67"/>
      <c r="Z28" s="68"/>
      <c r="AA28" s="10"/>
      <c r="AB28" s="33" t="s">
        <v>9</v>
      </c>
      <c r="AC28" s="14"/>
      <c r="AD28" s="15"/>
    </row>
    <row r="29" spans="1:31" s="1" customFormat="1" ht="13.8">
      <c r="A29" s="58"/>
      <c r="B29" s="59"/>
      <c r="C29" s="71"/>
      <c r="D29" s="72"/>
      <c r="E29" s="71"/>
      <c r="F29" s="72"/>
      <c r="G29" s="71"/>
      <c r="H29" s="72"/>
      <c r="I29" s="71"/>
      <c r="J29" s="72"/>
      <c r="K29" s="71"/>
      <c r="L29" s="73"/>
      <c r="M29" s="73"/>
      <c r="N29" s="73"/>
      <c r="O29" s="73"/>
      <c r="P29" s="73"/>
      <c r="Q29" s="73"/>
      <c r="R29" s="72"/>
      <c r="S29" s="58"/>
      <c r="T29" s="59"/>
      <c r="U29" s="59"/>
      <c r="V29" s="59"/>
      <c r="W29" s="59"/>
      <c r="X29" s="59"/>
      <c r="Y29" s="59"/>
      <c r="Z29" s="60"/>
      <c r="AA29" s="10"/>
      <c r="AB29" s="14"/>
      <c r="AC29" s="36" t="s">
        <v>11</v>
      </c>
      <c r="AD29" s="15"/>
    </row>
    <row r="30" spans="1:31" s="1" customFormat="1" ht="13.8">
      <c r="A30" s="58"/>
      <c r="B30" s="59"/>
      <c r="C30" s="71"/>
      <c r="D30" s="72"/>
      <c r="E30" s="71"/>
      <c r="F30" s="72"/>
      <c r="G30" s="71"/>
      <c r="H30" s="72"/>
      <c r="I30" s="71"/>
      <c r="J30" s="72"/>
      <c r="K30" s="71"/>
      <c r="L30" s="73"/>
      <c r="M30" s="73"/>
      <c r="N30" s="73"/>
      <c r="O30" s="73"/>
      <c r="P30" s="73"/>
      <c r="Q30" s="73"/>
      <c r="R30" s="72"/>
      <c r="S30" s="58"/>
      <c r="T30" s="59"/>
      <c r="U30" s="59"/>
      <c r="V30" s="59"/>
      <c r="W30" s="59"/>
      <c r="X30" s="59"/>
      <c r="Y30" s="59"/>
      <c r="Z30" s="60"/>
      <c r="AA30" s="10"/>
      <c r="AB30" s="14"/>
      <c r="AC30" s="36" t="s">
        <v>12</v>
      </c>
      <c r="AD30" s="15"/>
      <c r="AE30" s="2"/>
    </row>
    <row r="31" spans="1:31" s="1" customFormat="1" ht="13.8">
      <c r="A31" s="58"/>
      <c r="B31" s="59"/>
      <c r="C31" s="71"/>
      <c r="D31" s="72"/>
      <c r="E31" s="71"/>
      <c r="F31" s="72"/>
      <c r="G31" s="71"/>
      <c r="H31" s="72"/>
      <c r="I31" s="71"/>
      <c r="J31" s="72"/>
      <c r="K31" s="71"/>
      <c r="L31" s="73"/>
      <c r="M31" s="73"/>
      <c r="N31" s="73"/>
      <c r="O31" s="73"/>
      <c r="P31" s="73"/>
      <c r="Q31" s="73"/>
      <c r="R31" s="72"/>
      <c r="S31" s="58"/>
      <c r="T31" s="59"/>
      <c r="U31" s="59"/>
      <c r="V31" s="59"/>
      <c r="W31" s="59"/>
      <c r="X31" s="59"/>
      <c r="Y31" s="59"/>
      <c r="Z31" s="60"/>
      <c r="AA31" s="10"/>
      <c r="AC31" s="14"/>
      <c r="AD31" s="15"/>
    </row>
    <row r="32" spans="1:31" s="1" customFormat="1" ht="13.8">
      <c r="A32" s="58"/>
      <c r="B32" s="59"/>
      <c r="C32" s="71"/>
      <c r="D32" s="72"/>
      <c r="E32" s="71"/>
      <c r="F32" s="72"/>
      <c r="G32" s="71"/>
      <c r="H32" s="72"/>
      <c r="I32" s="71"/>
      <c r="J32" s="72"/>
      <c r="K32" s="71"/>
      <c r="L32" s="73"/>
      <c r="M32" s="73"/>
      <c r="N32" s="73"/>
      <c r="O32" s="73"/>
      <c r="P32" s="73"/>
      <c r="Q32" s="73"/>
      <c r="R32" s="72"/>
      <c r="S32" s="58"/>
      <c r="T32" s="59"/>
      <c r="U32" s="59"/>
      <c r="V32" s="59"/>
      <c r="W32" s="59"/>
      <c r="X32" s="59"/>
      <c r="Y32" s="59"/>
      <c r="Z32" s="60"/>
      <c r="AA32" s="10"/>
      <c r="AD32" s="15"/>
    </row>
    <row r="33" spans="1:31"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c r="AD33" s="1"/>
      <c r="AE33" s="1"/>
    </row>
    <row r="34" spans="1:31" s="1" customFormat="1" ht="18">
      <c r="A34" s="20">
        <f>S28+1</f>
        <v>44221</v>
      </c>
      <c r="B34" s="21"/>
      <c r="C34" s="18">
        <f>A34+1</f>
        <v>44222</v>
      </c>
      <c r="D34" s="19"/>
      <c r="E34" s="18">
        <f>C34+1</f>
        <v>44223</v>
      </c>
      <c r="F34" s="19"/>
      <c r="G34" s="18">
        <f>E34+1</f>
        <v>44224</v>
      </c>
      <c r="H34" s="19"/>
      <c r="I34" s="18">
        <f>G34+1</f>
        <v>44225</v>
      </c>
      <c r="J34" s="19"/>
      <c r="K34" s="61">
        <f>I34+1</f>
        <v>44226</v>
      </c>
      <c r="L34" s="62"/>
      <c r="M34" s="63"/>
      <c r="N34" s="63"/>
      <c r="O34" s="63"/>
      <c r="P34" s="63"/>
      <c r="Q34" s="63"/>
      <c r="R34" s="64"/>
      <c r="S34" s="65">
        <f>K34+1</f>
        <v>44227</v>
      </c>
      <c r="T34" s="66"/>
      <c r="U34" s="67"/>
      <c r="V34" s="67"/>
      <c r="W34" s="67"/>
      <c r="X34" s="67"/>
      <c r="Y34" s="67"/>
      <c r="Z34" s="68"/>
      <c r="AA34" s="10"/>
      <c r="AB34" s="33" t="s">
        <v>10</v>
      </c>
      <c r="AC34" s="14"/>
    </row>
    <row r="35" spans="1:31" s="1" customFormat="1" ht="13.8">
      <c r="A35" s="58"/>
      <c r="B35" s="59"/>
      <c r="C35" s="71"/>
      <c r="D35" s="72"/>
      <c r="E35" s="71"/>
      <c r="F35" s="72"/>
      <c r="G35" s="71"/>
      <c r="H35" s="72"/>
      <c r="I35" s="71"/>
      <c r="J35" s="72"/>
      <c r="K35" s="71"/>
      <c r="L35" s="73"/>
      <c r="M35" s="73"/>
      <c r="N35" s="73"/>
      <c r="O35" s="73"/>
      <c r="P35" s="73"/>
      <c r="Q35" s="73"/>
      <c r="R35" s="72"/>
      <c r="S35" s="58"/>
      <c r="T35" s="59"/>
      <c r="U35" s="59"/>
      <c r="V35" s="59"/>
      <c r="W35" s="59"/>
      <c r="X35" s="59"/>
      <c r="Y35" s="59"/>
      <c r="Z35" s="60"/>
      <c r="AA35" s="10"/>
      <c r="AB35" s="15"/>
      <c r="AC35" s="36" t="s">
        <v>13</v>
      </c>
    </row>
    <row r="36" spans="1:31" s="1" customFormat="1" ht="13.8">
      <c r="A36" s="58"/>
      <c r="B36" s="59"/>
      <c r="C36" s="71"/>
      <c r="D36" s="72"/>
      <c r="E36" s="71"/>
      <c r="F36" s="72"/>
      <c r="G36" s="71"/>
      <c r="H36" s="72"/>
      <c r="I36" s="71"/>
      <c r="J36" s="72"/>
      <c r="K36" s="71"/>
      <c r="L36" s="73"/>
      <c r="M36" s="73"/>
      <c r="N36" s="73"/>
      <c r="O36" s="73"/>
      <c r="P36" s="73"/>
      <c r="Q36" s="73"/>
      <c r="R36" s="72"/>
      <c r="S36" s="58"/>
      <c r="T36" s="59"/>
      <c r="U36" s="59"/>
      <c r="V36" s="59"/>
      <c r="W36" s="59"/>
      <c r="X36" s="59"/>
      <c r="Y36" s="59"/>
      <c r="Z36" s="60"/>
      <c r="AA36" s="10"/>
      <c r="AC36" s="36" t="s">
        <v>14</v>
      </c>
    </row>
    <row r="37" spans="1:31"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31"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31"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31" ht="18">
      <c r="A40" s="20">
        <f>S34+1</f>
        <v>44228</v>
      </c>
      <c r="B40" s="21"/>
      <c r="C40" s="18">
        <f>A40+1</f>
        <v>44229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31">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31">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31">
      <c r="A44" s="58"/>
      <c r="B44" s="59"/>
      <c r="C44" s="71"/>
      <c r="D44" s="72"/>
      <c r="E44" s="24"/>
      <c r="F44" s="8"/>
      <c r="G44" s="8"/>
      <c r="H44" s="8"/>
      <c r="I44" s="8"/>
      <c r="J44" s="8"/>
      <c r="K44" s="82" t="s">
        <v>5</v>
      </c>
      <c r="L44" s="82"/>
      <c r="M44" s="82"/>
      <c r="N44" s="82"/>
      <c r="O44" s="82"/>
      <c r="P44" s="82"/>
      <c r="Q44" s="82"/>
      <c r="R44" s="82"/>
      <c r="S44" s="82"/>
      <c r="T44" s="82"/>
      <c r="U44" s="82"/>
      <c r="V44" s="82"/>
      <c r="W44" s="82"/>
      <c r="X44" s="82"/>
      <c r="Y44" s="82"/>
      <c r="Z44" s="83"/>
      <c r="AA44" s="9"/>
    </row>
    <row r="45" spans="1:31" s="1" customFormat="1">
      <c r="A45" s="55"/>
      <c r="B45" s="56"/>
      <c r="C45" s="69"/>
      <c r="D45" s="70"/>
      <c r="E45" s="25"/>
      <c r="F45" s="26"/>
      <c r="G45" s="26"/>
      <c r="H45" s="26"/>
      <c r="I45" s="26"/>
      <c r="J45" s="26"/>
      <c r="K45" s="80" t="s">
        <v>4</v>
      </c>
      <c r="L45" s="80"/>
      <c r="M45" s="80"/>
      <c r="N45" s="80"/>
      <c r="O45" s="80"/>
      <c r="P45" s="80"/>
      <c r="Q45" s="80"/>
      <c r="R45" s="80"/>
      <c r="S45" s="80"/>
      <c r="T45" s="80"/>
      <c r="U45" s="80"/>
      <c r="V45" s="80"/>
      <c r="W45" s="80"/>
      <c r="X45" s="80"/>
      <c r="Y45" s="80"/>
      <c r="Z45" s="81"/>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hyperlink ref="K44:Z44" r:id="rId2" display="Calendar Templates by Vertex42"/>
    <hyperlink ref="K45:Z45" r:id="rId3" display="https://www.vertex42.com/calendars/"/>
    <hyperlink ref="AB10" r:id="rId4"/>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sheetPr>
    <pageSetUpPr fitToPage="1"/>
  </sheetPr>
  <dimension ref="A1:AA45"/>
  <sheetViews>
    <sheetView showGridLines="0" tabSelected="1" topLeftCell="A4" workbookViewId="0">
      <selection activeCell="S24" sqref="S24:Z24"/>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DATE(Jan!AD18,Jan!AD20+9,1)</f>
        <v>44470</v>
      </c>
      <c r="B1" s="75"/>
      <c r="C1" s="75"/>
      <c r="D1" s="75"/>
      <c r="E1" s="75"/>
      <c r="F1" s="75"/>
      <c r="G1" s="75"/>
      <c r="H1" s="75"/>
      <c r="I1" s="17"/>
      <c r="J1" s="17"/>
      <c r="K1" s="78">
        <f>DATE(YEAR(A1),MONTH(A1)-1,1)</f>
        <v>44440</v>
      </c>
      <c r="L1" s="78"/>
      <c r="M1" s="78"/>
      <c r="N1" s="78"/>
      <c r="O1" s="78"/>
      <c r="P1" s="78"/>
      <c r="Q1" s="78"/>
      <c r="R1" s="3"/>
      <c r="S1" s="78">
        <f>DATE(YEAR(A1),MONTH(A1)+1,1)</f>
        <v>44501</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44440</v>
      </c>
      <c r="N3" s="28">
        <f t="shared" si="0"/>
        <v>44441</v>
      </c>
      <c r="O3" s="28">
        <f t="shared" si="0"/>
        <v>44442</v>
      </c>
      <c r="P3" s="28">
        <f t="shared" si="0"/>
        <v>44443</v>
      </c>
      <c r="Q3" s="28">
        <f t="shared" si="0"/>
        <v>44444</v>
      </c>
      <c r="R3" s="3"/>
      <c r="S3" s="28">
        <f t="shared" ref="S3:Y8" si="1">IF(MONTH($S$1)&lt;&gt;MONTH($S$1-(WEEKDAY($S$1,1)-(start_day-1))-IF((WEEKDAY($S$1,1)-(start_day-1))&lt;=0,7,0)+(ROW(S3)-ROW($S$3))*7+(COLUMN(S3)-COLUMN($S$3)+1)),"",$S$1-(WEEKDAY($S$1,1)-(start_day-1))-IF((WEEKDAY($S$1,1)-(start_day-1))&lt;=0,7,0)+(ROW(S3)-ROW($S$3))*7+(COLUMN(S3)-COLUMN($S$3)+1))</f>
        <v>44501</v>
      </c>
      <c r="T3" s="28">
        <f t="shared" si="1"/>
        <v>44502</v>
      </c>
      <c r="U3" s="28">
        <f t="shared" si="1"/>
        <v>44503</v>
      </c>
      <c r="V3" s="28">
        <f t="shared" si="1"/>
        <v>44504</v>
      </c>
      <c r="W3" s="28">
        <f t="shared" si="1"/>
        <v>44505</v>
      </c>
      <c r="X3" s="28">
        <f t="shared" si="1"/>
        <v>44506</v>
      </c>
      <c r="Y3" s="28">
        <f t="shared" si="1"/>
        <v>44507</v>
      </c>
      <c r="Z3" s="5"/>
      <c r="AA3" s="5"/>
    </row>
    <row r="4" spans="1:27" s="6" customFormat="1" ht="9" customHeight="1">
      <c r="A4" s="75"/>
      <c r="B4" s="75"/>
      <c r="C4" s="75"/>
      <c r="D4" s="75"/>
      <c r="E4" s="75"/>
      <c r="F4" s="75"/>
      <c r="G4" s="75"/>
      <c r="H4" s="75"/>
      <c r="I4" s="17"/>
      <c r="J4" s="17"/>
      <c r="K4" s="28">
        <f t="shared" si="0"/>
        <v>44445</v>
      </c>
      <c r="L4" s="28">
        <f t="shared" si="0"/>
        <v>44446</v>
      </c>
      <c r="M4" s="28">
        <f t="shared" si="0"/>
        <v>44447</v>
      </c>
      <c r="N4" s="28">
        <f t="shared" si="0"/>
        <v>44448</v>
      </c>
      <c r="O4" s="28">
        <f t="shared" si="0"/>
        <v>44449</v>
      </c>
      <c r="P4" s="28">
        <f t="shared" si="0"/>
        <v>44450</v>
      </c>
      <c r="Q4" s="28">
        <f t="shared" si="0"/>
        <v>44451</v>
      </c>
      <c r="R4" s="3"/>
      <c r="S4" s="28">
        <f t="shared" si="1"/>
        <v>44508</v>
      </c>
      <c r="T4" s="28">
        <f t="shared" si="1"/>
        <v>44509</v>
      </c>
      <c r="U4" s="28">
        <f t="shared" si="1"/>
        <v>44510</v>
      </c>
      <c r="V4" s="28">
        <f t="shared" si="1"/>
        <v>44511</v>
      </c>
      <c r="W4" s="28">
        <f t="shared" si="1"/>
        <v>44512</v>
      </c>
      <c r="X4" s="28">
        <f t="shared" si="1"/>
        <v>44513</v>
      </c>
      <c r="Y4" s="28">
        <f t="shared" si="1"/>
        <v>44514</v>
      </c>
      <c r="Z4" s="5"/>
      <c r="AA4" s="5"/>
    </row>
    <row r="5" spans="1:27" s="6" customFormat="1" ht="9" customHeight="1">
      <c r="A5" s="75"/>
      <c r="B5" s="75"/>
      <c r="C5" s="75"/>
      <c r="D5" s="75"/>
      <c r="E5" s="75"/>
      <c r="F5" s="75"/>
      <c r="G5" s="75"/>
      <c r="H5" s="75"/>
      <c r="I5" s="17"/>
      <c r="J5" s="17"/>
      <c r="K5" s="28">
        <f t="shared" si="0"/>
        <v>44452</v>
      </c>
      <c r="L5" s="28">
        <f t="shared" si="0"/>
        <v>44453</v>
      </c>
      <c r="M5" s="28">
        <f t="shared" si="0"/>
        <v>44454</v>
      </c>
      <c r="N5" s="28">
        <f t="shared" si="0"/>
        <v>44455</v>
      </c>
      <c r="O5" s="28">
        <f t="shared" si="0"/>
        <v>44456</v>
      </c>
      <c r="P5" s="28">
        <f t="shared" si="0"/>
        <v>44457</v>
      </c>
      <c r="Q5" s="28">
        <f t="shared" si="0"/>
        <v>44458</v>
      </c>
      <c r="R5" s="3"/>
      <c r="S5" s="28">
        <f t="shared" si="1"/>
        <v>44515</v>
      </c>
      <c r="T5" s="28">
        <f t="shared" si="1"/>
        <v>44516</v>
      </c>
      <c r="U5" s="28">
        <f t="shared" si="1"/>
        <v>44517</v>
      </c>
      <c r="V5" s="28">
        <f t="shared" si="1"/>
        <v>44518</v>
      </c>
      <c r="W5" s="28">
        <f t="shared" si="1"/>
        <v>44519</v>
      </c>
      <c r="X5" s="28">
        <f t="shared" si="1"/>
        <v>44520</v>
      </c>
      <c r="Y5" s="28">
        <f t="shared" si="1"/>
        <v>44521</v>
      </c>
      <c r="Z5" s="5"/>
      <c r="AA5" s="5"/>
    </row>
    <row r="6" spans="1:27" s="6" customFormat="1" ht="9" customHeight="1">
      <c r="A6" s="75"/>
      <c r="B6" s="75"/>
      <c r="C6" s="75"/>
      <c r="D6" s="75"/>
      <c r="E6" s="75"/>
      <c r="F6" s="75"/>
      <c r="G6" s="75"/>
      <c r="H6" s="75"/>
      <c r="I6" s="17"/>
      <c r="J6" s="17"/>
      <c r="K6" s="28">
        <f t="shared" si="0"/>
        <v>44459</v>
      </c>
      <c r="L6" s="28">
        <f t="shared" si="0"/>
        <v>44460</v>
      </c>
      <c r="M6" s="28">
        <f t="shared" si="0"/>
        <v>44461</v>
      </c>
      <c r="N6" s="28">
        <f t="shared" si="0"/>
        <v>44462</v>
      </c>
      <c r="O6" s="28">
        <f t="shared" si="0"/>
        <v>44463</v>
      </c>
      <c r="P6" s="28">
        <f t="shared" si="0"/>
        <v>44464</v>
      </c>
      <c r="Q6" s="28">
        <f t="shared" si="0"/>
        <v>44465</v>
      </c>
      <c r="R6" s="3"/>
      <c r="S6" s="28">
        <f t="shared" si="1"/>
        <v>44522</v>
      </c>
      <c r="T6" s="28">
        <f t="shared" si="1"/>
        <v>44523</v>
      </c>
      <c r="U6" s="28">
        <f t="shared" si="1"/>
        <v>44524</v>
      </c>
      <c r="V6" s="28">
        <f t="shared" si="1"/>
        <v>44525</v>
      </c>
      <c r="W6" s="28">
        <f t="shared" si="1"/>
        <v>44526</v>
      </c>
      <c r="X6" s="28">
        <f t="shared" si="1"/>
        <v>44527</v>
      </c>
      <c r="Y6" s="28">
        <f t="shared" si="1"/>
        <v>44528</v>
      </c>
      <c r="Z6" s="5"/>
      <c r="AA6" s="5"/>
    </row>
    <row r="7" spans="1:27" s="6" customFormat="1" ht="9" customHeight="1">
      <c r="A7" s="75"/>
      <c r="B7" s="75"/>
      <c r="C7" s="75"/>
      <c r="D7" s="75"/>
      <c r="E7" s="75"/>
      <c r="F7" s="75"/>
      <c r="G7" s="75"/>
      <c r="H7" s="75"/>
      <c r="I7" s="17"/>
      <c r="J7" s="17"/>
      <c r="K7" s="28">
        <f t="shared" si="0"/>
        <v>44466</v>
      </c>
      <c r="L7" s="28">
        <f t="shared" si="0"/>
        <v>44467</v>
      </c>
      <c r="M7" s="28">
        <f t="shared" si="0"/>
        <v>44468</v>
      </c>
      <c r="N7" s="28">
        <f t="shared" si="0"/>
        <v>44469</v>
      </c>
      <c r="O7" s="28" t="str">
        <f t="shared" si="0"/>
        <v/>
      </c>
      <c r="P7" s="28" t="str">
        <f t="shared" si="0"/>
        <v/>
      </c>
      <c r="Q7" s="28" t="str">
        <f t="shared" si="0"/>
        <v/>
      </c>
      <c r="R7" s="3"/>
      <c r="S7" s="28">
        <f t="shared" si="1"/>
        <v>44529</v>
      </c>
      <c r="T7" s="28">
        <f t="shared" si="1"/>
        <v>44530</v>
      </c>
      <c r="U7" s="28" t="str">
        <f t="shared" si="1"/>
        <v/>
      </c>
      <c r="V7" s="28" t="str">
        <f t="shared" si="1"/>
        <v/>
      </c>
      <c r="W7" s="28" t="str">
        <f t="shared" si="1"/>
        <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44466</v>
      </c>
      <c r="B9" s="77"/>
      <c r="C9" s="77">
        <f>C10</f>
        <v>44467</v>
      </c>
      <c r="D9" s="77"/>
      <c r="E9" s="77">
        <f>E10</f>
        <v>44468</v>
      </c>
      <c r="F9" s="77"/>
      <c r="G9" s="77">
        <f>G10</f>
        <v>44469</v>
      </c>
      <c r="H9" s="77"/>
      <c r="I9" s="77">
        <f>I10</f>
        <v>44470</v>
      </c>
      <c r="J9" s="77"/>
      <c r="K9" s="77">
        <f>K10</f>
        <v>44471</v>
      </c>
      <c r="L9" s="77"/>
      <c r="M9" s="77"/>
      <c r="N9" s="77"/>
      <c r="O9" s="77"/>
      <c r="P9" s="77"/>
      <c r="Q9" s="77"/>
      <c r="R9" s="77"/>
      <c r="S9" s="77">
        <f>S10</f>
        <v>44472</v>
      </c>
      <c r="T9" s="77"/>
      <c r="U9" s="77"/>
      <c r="V9" s="77"/>
      <c r="W9" s="77"/>
      <c r="X9" s="77"/>
      <c r="Y9" s="77"/>
      <c r="Z9" s="79"/>
    </row>
    <row r="10" spans="1:27" s="1" customFormat="1" ht="18">
      <c r="A10" s="20">
        <f>$A$1-(WEEKDAY($A$1,1)-(start_day-1))-IF((WEEKDAY($A$1,1)-(start_day-1))&lt;=0,7,0)+1</f>
        <v>44466</v>
      </c>
      <c r="B10" s="21"/>
      <c r="C10" s="18">
        <f>A10+1</f>
        <v>44467</v>
      </c>
      <c r="D10" s="19"/>
      <c r="E10" s="18">
        <f>C10+1</f>
        <v>44468</v>
      </c>
      <c r="F10" s="19"/>
      <c r="G10" s="18">
        <f>E10+1</f>
        <v>44469</v>
      </c>
      <c r="H10" s="19"/>
      <c r="I10" s="18">
        <f>G10+1</f>
        <v>44470</v>
      </c>
      <c r="J10" s="19"/>
      <c r="K10" s="61">
        <f>I10+1</f>
        <v>44471</v>
      </c>
      <c r="L10" s="62"/>
      <c r="M10" s="63"/>
      <c r="N10" s="63"/>
      <c r="O10" s="63"/>
      <c r="P10" s="63"/>
      <c r="Q10" s="63"/>
      <c r="R10" s="64"/>
      <c r="S10" s="65">
        <f>K10+1</f>
        <v>44472</v>
      </c>
      <c r="T10" s="66"/>
      <c r="U10" s="67"/>
      <c r="V10" s="67"/>
      <c r="W10" s="67"/>
      <c r="X10" s="67"/>
      <c r="Y10" s="67"/>
      <c r="Z10" s="68"/>
      <c r="AA10" s="10"/>
    </row>
    <row r="11" spans="1:27" s="1" customFormat="1">
      <c r="A11" s="58"/>
      <c r="B11" s="59"/>
      <c r="C11" s="71"/>
      <c r="D11" s="72"/>
      <c r="E11" s="71"/>
      <c r="F11" s="72"/>
      <c r="G11" s="71"/>
      <c r="H11" s="72"/>
      <c r="I11" s="71"/>
      <c r="J11" s="72"/>
      <c r="K11" s="71"/>
      <c r="L11" s="73"/>
      <c r="M11" s="73"/>
      <c r="N11" s="73"/>
      <c r="O11" s="73"/>
      <c r="P11" s="73"/>
      <c r="Q11" s="73"/>
      <c r="R11" s="72"/>
      <c r="S11" s="58"/>
      <c r="T11" s="59"/>
      <c r="U11" s="59"/>
      <c r="V11" s="59"/>
      <c r="W11" s="59"/>
      <c r="X11" s="59"/>
      <c r="Y11" s="59"/>
      <c r="Z11" s="60"/>
      <c r="AA11" s="10"/>
    </row>
    <row r="12" spans="1:27" s="1" customFormat="1">
      <c r="A12" s="58"/>
      <c r="B12" s="59"/>
      <c r="C12" s="71"/>
      <c r="D12" s="72"/>
      <c r="E12" s="71"/>
      <c r="F12" s="72"/>
      <c r="G12" s="71"/>
      <c r="H12" s="72"/>
      <c r="I12" s="71"/>
      <c r="J12" s="72"/>
      <c r="K12" s="71"/>
      <c r="L12" s="73"/>
      <c r="M12" s="73"/>
      <c r="N12" s="73"/>
      <c r="O12" s="73"/>
      <c r="P12" s="73"/>
      <c r="Q12" s="73"/>
      <c r="R12" s="72"/>
      <c r="S12" s="58"/>
      <c r="T12" s="59"/>
      <c r="U12" s="59"/>
      <c r="V12" s="59"/>
      <c r="W12" s="59"/>
      <c r="X12" s="59"/>
      <c r="Y12" s="59"/>
      <c r="Z12" s="60"/>
      <c r="AA12" s="10"/>
    </row>
    <row r="13" spans="1:27" s="1" customFormat="1">
      <c r="A13" s="58"/>
      <c r="B13" s="59"/>
      <c r="C13" s="71"/>
      <c r="D13" s="72"/>
      <c r="E13" s="71"/>
      <c r="F13" s="72"/>
      <c r="G13" s="71"/>
      <c r="H13" s="72"/>
      <c r="I13" s="71"/>
      <c r="J13" s="72"/>
      <c r="K13" s="71"/>
      <c r="L13" s="73"/>
      <c r="M13" s="73"/>
      <c r="N13" s="73"/>
      <c r="O13" s="73"/>
      <c r="P13" s="73"/>
      <c r="Q13" s="73"/>
      <c r="R13" s="72"/>
      <c r="S13" s="58"/>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44473</v>
      </c>
      <c r="B16" s="21"/>
      <c r="C16" s="18">
        <f>A16+1</f>
        <v>44474</v>
      </c>
      <c r="D16" s="19"/>
      <c r="E16" s="18">
        <f>C16+1</f>
        <v>44475</v>
      </c>
      <c r="F16" s="19"/>
      <c r="G16" s="18">
        <f>E16+1</f>
        <v>44476</v>
      </c>
      <c r="H16" s="19"/>
      <c r="I16" s="18">
        <f>G16+1</f>
        <v>44477</v>
      </c>
      <c r="J16" s="19"/>
      <c r="K16" s="61">
        <f>I16+1</f>
        <v>44478</v>
      </c>
      <c r="L16" s="62"/>
      <c r="M16" s="63"/>
      <c r="N16" s="63"/>
      <c r="O16" s="63"/>
      <c r="P16" s="63"/>
      <c r="Q16" s="63"/>
      <c r="R16" s="64"/>
      <c r="S16" s="65">
        <f>K16+1</f>
        <v>44479</v>
      </c>
      <c r="T16" s="66"/>
      <c r="U16" s="67"/>
      <c r="V16" s="67"/>
      <c r="W16" s="67"/>
      <c r="X16" s="67"/>
      <c r="Y16" s="67"/>
      <c r="Z16" s="68"/>
      <c r="AA16" s="10"/>
    </row>
    <row r="17" spans="1:27" s="1" customFormat="1">
      <c r="A17" s="58" t="s">
        <v>83</v>
      </c>
      <c r="B17" s="59"/>
      <c r="C17" s="71"/>
      <c r="D17" s="72"/>
      <c r="E17" s="71"/>
      <c r="F17" s="72"/>
      <c r="G17" s="71" t="s">
        <v>135</v>
      </c>
      <c r="H17" s="72"/>
      <c r="I17" s="71" t="s">
        <v>138</v>
      </c>
      <c r="J17" s="72"/>
      <c r="K17" s="71" t="s">
        <v>42</v>
      </c>
      <c r="L17" s="73"/>
      <c r="M17" s="73"/>
      <c r="N17" s="73"/>
      <c r="O17" s="73"/>
      <c r="P17" s="73"/>
      <c r="Q17" s="73"/>
      <c r="R17" s="72"/>
      <c r="S17" s="58" t="s">
        <v>42</v>
      </c>
      <c r="T17" s="59"/>
      <c r="U17" s="59"/>
      <c r="V17" s="59"/>
      <c r="W17" s="59"/>
      <c r="X17" s="59"/>
      <c r="Y17" s="59"/>
      <c r="Z17" s="60"/>
      <c r="AA17" s="10"/>
    </row>
    <row r="18" spans="1:27" s="1" customFormat="1">
      <c r="A18" s="58" t="s">
        <v>84</v>
      </c>
      <c r="B18" s="59"/>
      <c r="C18" s="71"/>
      <c r="D18" s="72"/>
      <c r="E18" s="71"/>
      <c r="F18" s="72"/>
      <c r="G18" s="71" t="s">
        <v>136</v>
      </c>
      <c r="H18" s="72"/>
      <c r="I18" s="71" t="s">
        <v>139</v>
      </c>
      <c r="J18" s="72"/>
      <c r="K18" s="71" t="s">
        <v>44</v>
      </c>
      <c r="L18" s="73"/>
      <c r="M18" s="73"/>
      <c r="N18" s="73"/>
      <c r="O18" s="73"/>
      <c r="P18" s="73"/>
      <c r="Q18" s="73"/>
      <c r="R18" s="72"/>
      <c r="S18" s="58" t="s">
        <v>44</v>
      </c>
      <c r="T18" s="59"/>
      <c r="U18" s="59"/>
      <c r="V18" s="59"/>
      <c r="W18" s="59"/>
      <c r="X18" s="59"/>
      <c r="Y18" s="59"/>
      <c r="Z18" s="60"/>
      <c r="AA18" s="10"/>
    </row>
    <row r="19" spans="1:27" s="1" customFormat="1">
      <c r="A19" s="58"/>
      <c r="B19" s="59"/>
      <c r="C19" s="71"/>
      <c r="D19" s="72"/>
      <c r="E19" s="71"/>
      <c r="F19" s="72"/>
      <c r="G19" s="71" t="s">
        <v>80</v>
      </c>
      <c r="H19" s="72"/>
      <c r="I19" s="71"/>
      <c r="J19" s="72"/>
      <c r="K19" s="71"/>
      <c r="L19" s="73"/>
      <c r="M19" s="73"/>
      <c r="N19" s="73"/>
      <c r="O19" s="73"/>
      <c r="P19" s="73"/>
      <c r="Q19" s="73"/>
      <c r="R19" s="72"/>
      <c r="S19" s="58"/>
      <c r="T19" s="59"/>
      <c r="U19" s="59"/>
      <c r="V19" s="59"/>
      <c r="W19" s="59"/>
      <c r="X19" s="59"/>
      <c r="Y19" s="59"/>
      <c r="Z19" s="60"/>
      <c r="AA19" s="10"/>
    </row>
    <row r="20" spans="1:27" s="1" customFormat="1">
      <c r="A20" s="58"/>
      <c r="B20" s="59"/>
      <c r="C20" s="71"/>
      <c r="D20" s="72"/>
      <c r="E20" s="71"/>
      <c r="F20" s="72"/>
      <c r="G20" s="71" t="s">
        <v>137</v>
      </c>
      <c r="H20" s="72"/>
      <c r="I20" s="71"/>
      <c r="J20" s="72"/>
      <c r="K20" s="71"/>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44480</v>
      </c>
      <c r="B22" s="21"/>
      <c r="C22" s="18">
        <f>A22+1</f>
        <v>44481</v>
      </c>
      <c r="D22" s="19"/>
      <c r="E22" s="18">
        <f>C22+1</f>
        <v>44482</v>
      </c>
      <c r="F22" s="19"/>
      <c r="G22" s="18">
        <f>E22+1</f>
        <v>44483</v>
      </c>
      <c r="H22" s="19"/>
      <c r="I22" s="18">
        <f>G22+1</f>
        <v>44484</v>
      </c>
      <c r="J22" s="19"/>
      <c r="K22" s="61">
        <f>I22+1</f>
        <v>44485</v>
      </c>
      <c r="L22" s="62"/>
      <c r="M22" s="63"/>
      <c r="N22" s="63"/>
      <c r="O22" s="63"/>
      <c r="P22" s="63"/>
      <c r="Q22" s="63"/>
      <c r="R22" s="64"/>
      <c r="S22" s="65">
        <f>K22+1</f>
        <v>44486</v>
      </c>
      <c r="T22" s="66"/>
      <c r="U22" s="67"/>
      <c r="V22" s="67"/>
      <c r="W22" s="67"/>
      <c r="X22" s="67"/>
      <c r="Y22" s="67"/>
      <c r="Z22" s="68"/>
      <c r="AA22" s="10"/>
    </row>
    <row r="23" spans="1:27" s="1" customFormat="1">
      <c r="A23" s="58" t="s">
        <v>89</v>
      </c>
      <c r="B23" s="59"/>
      <c r="C23" s="71"/>
      <c r="D23" s="72"/>
      <c r="E23" s="71"/>
      <c r="F23" s="72"/>
      <c r="G23" s="71"/>
      <c r="H23" s="72"/>
      <c r="I23" s="71"/>
      <c r="J23" s="72"/>
      <c r="K23" s="71"/>
      <c r="L23" s="73"/>
      <c r="M23" s="73"/>
      <c r="N23" s="73"/>
      <c r="O23" s="73"/>
      <c r="P23" s="73"/>
      <c r="Q23" s="73"/>
      <c r="R23" s="72"/>
      <c r="S23" s="85" t="s">
        <v>140</v>
      </c>
      <c r="T23" s="59"/>
      <c r="U23" s="59"/>
      <c r="V23" s="59"/>
      <c r="W23" s="59"/>
      <c r="X23" s="59"/>
      <c r="Y23" s="59"/>
      <c r="Z23" s="60"/>
      <c r="AA23" s="10"/>
    </row>
    <row r="24" spans="1:27" s="1" customFormat="1">
      <c r="A24" s="58" t="s">
        <v>91</v>
      </c>
      <c r="B24" s="59"/>
      <c r="C24" s="71"/>
      <c r="D24" s="72"/>
      <c r="E24" s="71"/>
      <c r="F24" s="72"/>
      <c r="G24" s="71"/>
      <c r="H24" s="72"/>
      <c r="I24" s="71"/>
      <c r="J24" s="72"/>
      <c r="K24" s="71"/>
      <c r="L24" s="73"/>
      <c r="M24" s="73"/>
      <c r="N24" s="73"/>
      <c r="O24" s="73"/>
      <c r="P24" s="73"/>
      <c r="Q24" s="73"/>
      <c r="R24" s="72"/>
      <c r="S24" s="85">
        <v>0.54166666666666663</v>
      </c>
      <c r="T24" s="59"/>
      <c r="U24" s="59"/>
      <c r="V24" s="59"/>
      <c r="W24" s="59"/>
      <c r="X24" s="59"/>
      <c r="Y24" s="59"/>
      <c r="Z24" s="60"/>
      <c r="AA24" s="10"/>
    </row>
    <row r="25" spans="1:27" s="1" customFormat="1">
      <c r="A25" s="58" t="s">
        <v>90</v>
      </c>
      <c r="B25" s="59"/>
      <c r="C25" s="71"/>
      <c r="D25" s="72"/>
      <c r="E25" s="71"/>
      <c r="F25" s="72"/>
      <c r="G25" s="71"/>
      <c r="H25" s="72"/>
      <c r="I25" s="71"/>
      <c r="J25" s="72"/>
      <c r="K25" s="71"/>
      <c r="L25" s="73"/>
      <c r="M25" s="73"/>
      <c r="N25" s="73"/>
      <c r="O25" s="73"/>
      <c r="P25" s="73"/>
      <c r="Q25" s="73"/>
      <c r="R25" s="72"/>
      <c r="S25" s="58"/>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58"/>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44487</v>
      </c>
      <c r="B28" s="21"/>
      <c r="C28" s="18">
        <f>A28+1</f>
        <v>44488</v>
      </c>
      <c r="D28" s="19"/>
      <c r="E28" s="18">
        <f>C28+1</f>
        <v>44489</v>
      </c>
      <c r="F28" s="19"/>
      <c r="G28" s="18">
        <f>E28+1</f>
        <v>44490</v>
      </c>
      <c r="H28" s="19"/>
      <c r="I28" s="18">
        <f>G28+1</f>
        <v>44491</v>
      </c>
      <c r="J28" s="19"/>
      <c r="K28" s="61">
        <f>I28+1</f>
        <v>44492</v>
      </c>
      <c r="L28" s="62"/>
      <c r="M28" s="63"/>
      <c r="N28" s="63"/>
      <c r="O28" s="63"/>
      <c r="P28" s="63"/>
      <c r="Q28" s="63"/>
      <c r="R28" s="64"/>
      <c r="S28" s="65">
        <f>K28+1</f>
        <v>44493</v>
      </c>
      <c r="T28" s="66"/>
      <c r="U28" s="67"/>
      <c r="V28" s="67"/>
      <c r="W28" s="67"/>
      <c r="X28" s="67"/>
      <c r="Y28" s="67"/>
      <c r="Z28" s="68"/>
      <c r="AA28" s="10"/>
    </row>
    <row r="29" spans="1:27" s="1" customFormat="1">
      <c r="A29" s="58"/>
      <c r="B29" s="59"/>
      <c r="C29" s="71"/>
      <c r="D29" s="72"/>
      <c r="E29" s="71"/>
      <c r="F29" s="72"/>
      <c r="G29" s="71"/>
      <c r="H29" s="72"/>
      <c r="I29" s="71"/>
      <c r="J29" s="72"/>
      <c r="K29" s="71"/>
      <c r="L29" s="73"/>
      <c r="M29" s="73"/>
      <c r="N29" s="73"/>
      <c r="O29" s="73"/>
      <c r="P29" s="73"/>
      <c r="Q29" s="73"/>
      <c r="R29" s="72"/>
      <c r="S29" s="58"/>
      <c r="T29" s="59"/>
      <c r="U29" s="59"/>
      <c r="V29" s="59"/>
      <c r="W29" s="59"/>
      <c r="X29" s="59"/>
      <c r="Y29" s="59"/>
      <c r="Z29" s="60"/>
      <c r="AA29" s="10"/>
    </row>
    <row r="30" spans="1:27" s="1" customFormat="1">
      <c r="A30" s="58"/>
      <c r="B30" s="59"/>
      <c r="C30" s="71"/>
      <c r="D30" s="72"/>
      <c r="E30" s="71"/>
      <c r="F30" s="72"/>
      <c r="G30" s="71"/>
      <c r="H30" s="72"/>
      <c r="I30" s="71"/>
      <c r="J30" s="72"/>
      <c r="K30" s="71"/>
      <c r="L30" s="73"/>
      <c r="M30" s="73"/>
      <c r="N30" s="73"/>
      <c r="O30" s="73"/>
      <c r="P30" s="73"/>
      <c r="Q30" s="73"/>
      <c r="R30" s="72"/>
      <c r="S30" s="58"/>
      <c r="T30" s="59"/>
      <c r="U30" s="59"/>
      <c r="V30" s="59"/>
      <c r="W30" s="59"/>
      <c r="X30" s="59"/>
      <c r="Y30" s="59"/>
      <c r="Z30" s="60"/>
      <c r="AA30" s="10"/>
    </row>
    <row r="31" spans="1:27" s="1" customFormat="1">
      <c r="A31" s="58"/>
      <c r="B31" s="59"/>
      <c r="C31" s="71"/>
      <c r="D31" s="72"/>
      <c r="E31" s="71"/>
      <c r="F31" s="72"/>
      <c r="G31" s="71"/>
      <c r="H31" s="72"/>
      <c r="I31" s="71"/>
      <c r="J31" s="72"/>
      <c r="K31" s="71"/>
      <c r="L31" s="73"/>
      <c r="M31" s="73"/>
      <c r="N31" s="73"/>
      <c r="O31" s="73"/>
      <c r="P31" s="73"/>
      <c r="Q31" s="73"/>
      <c r="R31" s="72"/>
      <c r="S31" s="58"/>
      <c r="T31" s="59"/>
      <c r="U31" s="59"/>
      <c r="V31" s="59"/>
      <c r="W31" s="59"/>
      <c r="X31" s="59"/>
      <c r="Y31" s="59"/>
      <c r="Z31" s="60"/>
      <c r="AA31" s="10"/>
    </row>
    <row r="32" spans="1:27" s="1" customFormat="1">
      <c r="A32" s="58"/>
      <c r="B32" s="59"/>
      <c r="C32" s="71"/>
      <c r="D32" s="72"/>
      <c r="E32" s="71"/>
      <c r="F32" s="72"/>
      <c r="G32" s="71"/>
      <c r="H32" s="72"/>
      <c r="I32" s="71"/>
      <c r="J32" s="72"/>
      <c r="K32" s="71"/>
      <c r="L32" s="73"/>
      <c r="M32" s="73"/>
      <c r="N32" s="73"/>
      <c r="O32" s="73"/>
      <c r="P32" s="73"/>
      <c r="Q32" s="73"/>
      <c r="R32" s="72"/>
      <c r="S32" s="58"/>
      <c r="T32" s="59"/>
      <c r="U32" s="59"/>
      <c r="V32" s="59"/>
      <c r="W32" s="59"/>
      <c r="X32" s="59"/>
      <c r="Y32" s="59"/>
      <c r="Z32" s="60"/>
      <c r="AA32" s="10"/>
    </row>
    <row r="33" spans="1:27"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row>
    <row r="34" spans="1:27" s="1" customFormat="1" ht="18">
      <c r="A34" s="20">
        <f>S28+1</f>
        <v>44494</v>
      </c>
      <c r="B34" s="21"/>
      <c r="C34" s="18">
        <f>A34+1</f>
        <v>44495</v>
      </c>
      <c r="D34" s="19"/>
      <c r="E34" s="18">
        <f>C34+1</f>
        <v>44496</v>
      </c>
      <c r="F34" s="19"/>
      <c r="G34" s="18">
        <f>E34+1</f>
        <v>44497</v>
      </c>
      <c r="H34" s="19"/>
      <c r="I34" s="18">
        <f>G34+1</f>
        <v>44498</v>
      </c>
      <c r="J34" s="19"/>
      <c r="K34" s="61">
        <f>I34+1</f>
        <v>44499</v>
      </c>
      <c r="L34" s="62"/>
      <c r="M34" s="63"/>
      <c r="N34" s="63"/>
      <c r="O34" s="63"/>
      <c r="P34" s="63"/>
      <c r="Q34" s="63"/>
      <c r="R34" s="64"/>
      <c r="S34" s="65">
        <f>K34+1</f>
        <v>44500</v>
      </c>
      <c r="T34" s="66"/>
      <c r="U34" s="67"/>
      <c r="V34" s="67"/>
      <c r="W34" s="67"/>
      <c r="X34" s="67"/>
      <c r="Y34" s="67"/>
      <c r="Z34" s="68"/>
      <c r="AA34" s="10"/>
    </row>
    <row r="35" spans="1:27" s="1" customFormat="1">
      <c r="A35" s="58"/>
      <c r="B35" s="59"/>
      <c r="C35" s="71"/>
      <c r="D35" s="72"/>
      <c r="E35" s="71"/>
      <c r="F35" s="72"/>
      <c r="G35" s="71"/>
      <c r="H35" s="72"/>
      <c r="I35" s="71"/>
      <c r="J35" s="72"/>
      <c r="K35" s="71" t="s">
        <v>43</v>
      </c>
      <c r="L35" s="73"/>
      <c r="M35" s="73"/>
      <c r="N35" s="73"/>
      <c r="O35" s="73"/>
      <c r="P35" s="73"/>
      <c r="Q35" s="73"/>
      <c r="R35" s="72"/>
      <c r="S35" s="58"/>
      <c r="T35" s="59"/>
      <c r="U35" s="59"/>
      <c r="V35" s="59"/>
      <c r="W35" s="59"/>
      <c r="X35" s="59"/>
      <c r="Y35" s="59"/>
      <c r="Z35" s="60"/>
      <c r="AA35" s="10"/>
    </row>
    <row r="36" spans="1:27" s="1" customFormat="1">
      <c r="A36" s="58"/>
      <c r="B36" s="59"/>
      <c r="C36" s="71"/>
      <c r="D36" s="72"/>
      <c r="E36" s="71"/>
      <c r="F36" s="72"/>
      <c r="G36" s="71"/>
      <c r="H36" s="72"/>
      <c r="I36" s="71"/>
      <c r="J36" s="72"/>
      <c r="K36" s="71" t="s">
        <v>44</v>
      </c>
      <c r="L36" s="73"/>
      <c r="M36" s="73"/>
      <c r="N36" s="73"/>
      <c r="O36" s="73"/>
      <c r="P36" s="73"/>
      <c r="Q36" s="73"/>
      <c r="R36" s="72"/>
      <c r="S36" s="58"/>
      <c r="T36" s="59"/>
      <c r="U36" s="59"/>
      <c r="V36" s="59"/>
      <c r="W36" s="59"/>
      <c r="X36" s="59"/>
      <c r="Y36" s="59"/>
      <c r="Z36" s="60"/>
      <c r="AA36" s="10"/>
    </row>
    <row r="37" spans="1:27"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44501</v>
      </c>
      <c r="B40" s="21"/>
      <c r="C40" s="18">
        <f>A40+1</f>
        <v>44502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AA45"/>
  <sheetViews>
    <sheetView showGridLines="0" workbookViewId="0">
      <selection activeCell="K32" sqref="K32:R32"/>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DATE(Jan!AD18,Jan!AD20+10,1)</f>
        <v>44501</v>
      </c>
      <c r="B1" s="75"/>
      <c r="C1" s="75"/>
      <c r="D1" s="75"/>
      <c r="E1" s="75"/>
      <c r="F1" s="75"/>
      <c r="G1" s="75"/>
      <c r="H1" s="75"/>
      <c r="I1" s="17"/>
      <c r="J1" s="17"/>
      <c r="K1" s="78">
        <f>DATE(YEAR(A1),MONTH(A1)-1,1)</f>
        <v>44470</v>
      </c>
      <c r="L1" s="78"/>
      <c r="M1" s="78"/>
      <c r="N1" s="78"/>
      <c r="O1" s="78"/>
      <c r="P1" s="78"/>
      <c r="Q1" s="78"/>
      <c r="R1" s="3"/>
      <c r="S1" s="78">
        <f>DATE(YEAR(A1),MONTH(A1)+1,1)</f>
        <v>44531</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44470</v>
      </c>
      <c r="P3" s="28">
        <f t="shared" si="0"/>
        <v>44471</v>
      </c>
      <c r="Q3" s="28">
        <f t="shared" si="0"/>
        <v>44472</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44531</v>
      </c>
      <c r="V3" s="28">
        <f t="shared" si="1"/>
        <v>44532</v>
      </c>
      <c r="W3" s="28">
        <f t="shared" si="1"/>
        <v>44533</v>
      </c>
      <c r="X3" s="28">
        <f t="shared" si="1"/>
        <v>44534</v>
      </c>
      <c r="Y3" s="28">
        <f t="shared" si="1"/>
        <v>44535</v>
      </c>
      <c r="Z3" s="5"/>
      <c r="AA3" s="5"/>
    </row>
    <row r="4" spans="1:27" s="6" customFormat="1" ht="9" customHeight="1">
      <c r="A4" s="75"/>
      <c r="B4" s="75"/>
      <c r="C4" s="75"/>
      <c r="D4" s="75"/>
      <c r="E4" s="75"/>
      <c r="F4" s="75"/>
      <c r="G4" s="75"/>
      <c r="H4" s="75"/>
      <c r="I4" s="17"/>
      <c r="J4" s="17"/>
      <c r="K4" s="28">
        <f t="shared" si="0"/>
        <v>44473</v>
      </c>
      <c r="L4" s="28">
        <f t="shared" si="0"/>
        <v>44474</v>
      </c>
      <c r="M4" s="28">
        <f t="shared" si="0"/>
        <v>44475</v>
      </c>
      <c r="N4" s="28">
        <f t="shared" si="0"/>
        <v>44476</v>
      </c>
      <c r="O4" s="28">
        <f t="shared" si="0"/>
        <v>44477</v>
      </c>
      <c r="P4" s="28">
        <f t="shared" si="0"/>
        <v>44478</v>
      </c>
      <c r="Q4" s="28">
        <f t="shared" si="0"/>
        <v>44479</v>
      </c>
      <c r="R4" s="3"/>
      <c r="S4" s="28">
        <f t="shared" si="1"/>
        <v>44536</v>
      </c>
      <c r="T4" s="28">
        <f t="shared" si="1"/>
        <v>44537</v>
      </c>
      <c r="U4" s="28">
        <f t="shared" si="1"/>
        <v>44538</v>
      </c>
      <c r="V4" s="28">
        <f t="shared" si="1"/>
        <v>44539</v>
      </c>
      <c r="W4" s="28">
        <f t="shared" si="1"/>
        <v>44540</v>
      </c>
      <c r="X4" s="28">
        <f t="shared" si="1"/>
        <v>44541</v>
      </c>
      <c r="Y4" s="28">
        <f t="shared" si="1"/>
        <v>44542</v>
      </c>
      <c r="Z4" s="5"/>
      <c r="AA4" s="5"/>
    </row>
    <row r="5" spans="1:27" s="6" customFormat="1" ht="9" customHeight="1">
      <c r="A5" s="75"/>
      <c r="B5" s="75"/>
      <c r="C5" s="75"/>
      <c r="D5" s="75"/>
      <c r="E5" s="75"/>
      <c r="F5" s="75"/>
      <c r="G5" s="75"/>
      <c r="H5" s="75"/>
      <c r="I5" s="17"/>
      <c r="J5" s="17"/>
      <c r="K5" s="28">
        <f t="shared" si="0"/>
        <v>44480</v>
      </c>
      <c r="L5" s="28">
        <f t="shared" si="0"/>
        <v>44481</v>
      </c>
      <c r="M5" s="28">
        <f t="shared" si="0"/>
        <v>44482</v>
      </c>
      <c r="N5" s="28">
        <f t="shared" si="0"/>
        <v>44483</v>
      </c>
      <c r="O5" s="28">
        <f t="shared" si="0"/>
        <v>44484</v>
      </c>
      <c r="P5" s="28">
        <f t="shared" si="0"/>
        <v>44485</v>
      </c>
      <c r="Q5" s="28">
        <f t="shared" si="0"/>
        <v>44486</v>
      </c>
      <c r="R5" s="3"/>
      <c r="S5" s="28">
        <f t="shared" si="1"/>
        <v>44543</v>
      </c>
      <c r="T5" s="28">
        <f t="shared" si="1"/>
        <v>44544</v>
      </c>
      <c r="U5" s="28">
        <f t="shared" si="1"/>
        <v>44545</v>
      </c>
      <c r="V5" s="28">
        <f t="shared" si="1"/>
        <v>44546</v>
      </c>
      <c r="W5" s="28">
        <f t="shared" si="1"/>
        <v>44547</v>
      </c>
      <c r="X5" s="28">
        <f t="shared" si="1"/>
        <v>44548</v>
      </c>
      <c r="Y5" s="28">
        <f t="shared" si="1"/>
        <v>44549</v>
      </c>
      <c r="Z5" s="5"/>
      <c r="AA5" s="5"/>
    </row>
    <row r="6" spans="1:27" s="6" customFormat="1" ht="9" customHeight="1">
      <c r="A6" s="75"/>
      <c r="B6" s="75"/>
      <c r="C6" s="75"/>
      <c r="D6" s="75"/>
      <c r="E6" s="75"/>
      <c r="F6" s="75"/>
      <c r="G6" s="75"/>
      <c r="H6" s="75"/>
      <c r="I6" s="17"/>
      <c r="J6" s="17"/>
      <c r="K6" s="28">
        <f t="shared" si="0"/>
        <v>44487</v>
      </c>
      <c r="L6" s="28">
        <f t="shared" si="0"/>
        <v>44488</v>
      </c>
      <c r="M6" s="28">
        <f t="shared" si="0"/>
        <v>44489</v>
      </c>
      <c r="N6" s="28">
        <f t="shared" si="0"/>
        <v>44490</v>
      </c>
      <c r="O6" s="28">
        <f t="shared" si="0"/>
        <v>44491</v>
      </c>
      <c r="P6" s="28">
        <f t="shared" si="0"/>
        <v>44492</v>
      </c>
      <c r="Q6" s="28">
        <f t="shared" si="0"/>
        <v>44493</v>
      </c>
      <c r="R6" s="3"/>
      <c r="S6" s="28">
        <f t="shared" si="1"/>
        <v>44550</v>
      </c>
      <c r="T6" s="28">
        <f t="shared" si="1"/>
        <v>44551</v>
      </c>
      <c r="U6" s="28">
        <f t="shared" si="1"/>
        <v>44552</v>
      </c>
      <c r="V6" s="28">
        <f t="shared" si="1"/>
        <v>44553</v>
      </c>
      <c r="W6" s="28">
        <f t="shared" si="1"/>
        <v>44554</v>
      </c>
      <c r="X6" s="28">
        <f t="shared" si="1"/>
        <v>44555</v>
      </c>
      <c r="Y6" s="28">
        <f t="shared" si="1"/>
        <v>44556</v>
      </c>
      <c r="Z6" s="5"/>
      <c r="AA6" s="5"/>
    </row>
    <row r="7" spans="1:27" s="6" customFormat="1" ht="9" customHeight="1">
      <c r="A7" s="75"/>
      <c r="B7" s="75"/>
      <c r="C7" s="75"/>
      <c r="D7" s="75"/>
      <c r="E7" s="75"/>
      <c r="F7" s="75"/>
      <c r="G7" s="75"/>
      <c r="H7" s="75"/>
      <c r="I7" s="17"/>
      <c r="J7" s="17"/>
      <c r="K7" s="28">
        <f t="shared" si="0"/>
        <v>44494</v>
      </c>
      <c r="L7" s="28">
        <f t="shared" si="0"/>
        <v>44495</v>
      </c>
      <c r="M7" s="28">
        <f t="shared" si="0"/>
        <v>44496</v>
      </c>
      <c r="N7" s="28">
        <f t="shared" si="0"/>
        <v>44497</v>
      </c>
      <c r="O7" s="28">
        <f t="shared" si="0"/>
        <v>44498</v>
      </c>
      <c r="P7" s="28">
        <f t="shared" si="0"/>
        <v>44499</v>
      </c>
      <c r="Q7" s="28">
        <f t="shared" si="0"/>
        <v>44500</v>
      </c>
      <c r="R7" s="3"/>
      <c r="S7" s="28">
        <f t="shared" si="1"/>
        <v>44557</v>
      </c>
      <c r="T7" s="28">
        <f t="shared" si="1"/>
        <v>44558</v>
      </c>
      <c r="U7" s="28">
        <f t="shared" si="1"/>
        <v>44559</v>
      </c>
      <c r="V7" s="28">
        <f t="shared" si="1"/>
        <v>44560</v>
      </c>
      <c r="W7" s="28">
        <f t="shared" si="1"/>
        <v>44561</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44501</v>
      </c>
      <c r="B9" s="77"/>
      <c r="C9" s="77">
        <f>C10</f>
        <v>44502</v>
      </c>
      <c r="D9" s="77"/>
      <c r="E9" s="77">
        <f>E10</f>
        <v>44503</v>
      </c>
      <c r="F9" s="77"/>
      <c r="G9" s="77">
        <f>G10</f>
        <v>44504</v>
      </c>
      <c r="H9" s="77"/>
      <c r="I9" s="77">
        <f>I10</f>
        <v>44505</v>
      </c>
      <c r="J9" s="77"/>
      <c r="K9" s="77">
        <f>K10</f>
        <v>44506</v>
      </c>
      <c r="L9" s="77"/>
      <c r="M9" s="77"/>
      <c r="N9" s="77"/>
      <c r="O9" s="77"/>
      <c r="P9" s="77"/>
      <c r="Q9" s="77"/>
      <c r="R9" s="77"/>
      <c r="S9" s="77">
        <f>S10</f>
        <v>44507</v>
      </c>
      <c r="T9" s="77"/>
      <c r="U9" s="77"/>
      <c r="V9" s="77"/>
      <c r="W9" s="77"/>
      <c r="X9" s="77"/>
      <c r="Y9" s="77"/>
      <c r="Z9" s="79"/>
    </row>
    <row r="10" spans="1:27" s="1" customFormat="1" ht="18">
      <c r="A10" s="20">
        <f>$A$1-(WEEKDAY($A$1,1)-(start_day-1))-IF((WEEKDAY($A$1,1)-(start_day-1))&lt;=0,7,0)+1</f>
        <v>44501</v>
      </c>
      <c r="B10" s="21"/>
      <c r="C10" s="18">
        <f>A10+1</f>
        <v>44502</v>
      </c>
      <c r="D10" s="19"/>
      <c r="E10" s="18">
        <f>C10+1</f>
        <v>44503</v>
      </c>
      <c r="F10" s="19"/>
      <c r="G10" s="18">
        <f>E10+1</f>
        <v>44504</v>
      </c>
      <c r="H10" s="19"/>
      <c r="I10" s="18">
        <f>G10+1</f>
        <v>44505</v>
      </c>
      <c r="J10" s="19"/>
      <c r="K10" s="61">
        <f>I10+1</f>
        <v>44506</v>
      </c>
      <c r="L10" s="62"/>
      <c r="M10" s="63"/>
      <c r="N10" s="63"/>
      <c r="O10" s="63"/>
      <c r="P10" s="63"/>
      <c r="Q10" s="63"/>
      <c r="R10" s="64"/>
      <c r="S10" s="65">
        <f>K10+1</f>
        <v>44507</v>
      </c>
      <c r="T10" s="66"/>
      <c r="U10" s="67"/>
      <c r="V10" s="67"/>
      <c r="W10" s="67"/>
      <c r="X10" s="67"/>
      <c r="Y10" s="67"/>
      <c r="Z10" s="68"/>
      <c r="AA10" s="10"/>
    </row>
    <row r="11" spans="1:27" s="1" customFormat="1">
      <c r="A11" s="58"/>
      <c r="B11" s="59"/>
      <c r="C11" s="71"/>
      <c r="D11" s="72"/>
      <c r="E11" s="71"/>
      <c r="F11" s="72"/>
      <c r="G11" s="71"/>
      <c r="H11" s="72"/>
      <c r="I11" s="71"/>
      <c r="J11" s="72"/>
      <c r="K11" s="71"/>
      <c r="L11" s="73"/>
      <c r="M11" s="73"/>
      <c r="N11" s="73"/>
      <c r="O11" s="73"/>
      <c r="P11" s="73"/>
      <c r="Q11" s="73"/>
      <c r="R11" s="72"/>
      <c r="S11" s="58"/>
      <c r="T11" s="59"/>
      <c r="U11" s="59"/>
      <c r="V11" s="59"/>
      <c r="W11" s="59"/>
      <c r="X11" s="59"/>
      <c r="Y11" s="59"/>
      <c r="Z11" s="60"/>
      <c r="AA11" s="10"/>
    </row>
    <row r="12" spans="1:27" s="1" customFormat="1">
      <c r="A12" s="58"/>
      <c r="B12" s="59"/>
      <c r="C12" s="71"/>
      <c r="D12" s="72"/>
      <c r="E12" s="71"/>
      <c r="F12" s="72"/>
      <c r="G12" s="71"/>
      <c r="H12" s="72"/>
      <c r="I12" s="71"/>
      <c r="J12" s="72"/>
      <c r="K12" s="71"/>
      <c r="L12" s="73"/>
      <c r="M12" s="73"/>
      <c r="N12" s="73"/>
      <c r="O12" s="73"/>
      <c r="P12" s="73"/>
      <c r="Q12" s="73"/>
      <c r="R12" s="72"/>
      <c r="S12" s="58"/>
      <c r="T12" s="59"/>
      <c r="U12" s="59"/>
      <c r="V12" s="59"/>
      <c r="W12" s="59"/>
      <c r="X12" s="59"/>
      <c r="Y12" s="59"/>
      <c r="Z12" s="60"/>
      <c r="AA12" s="10"/>
    </row>
    <row r="13" spans="1:27" s="1" customFormat="1">
      <c r="A13" s="58"/>
      <c r="B13" s="59"/>
      <c r="C13" s="71"/>
      <c r="D13" s="72"/>
      <c r="E13" s="71"/>
      <c r="F13" s="72"/>
      <c r="G13" s="71"/>
      <c r="H13" s="72"/>
      <c r="I13" s="71"/>
      <c r="J13" s="72"/>
      <c r="K13" s="71"/>
      <c r="L13" s="73"/>
      <c r="M13" s="73"/>
      <c r="N13" s="73"/>
      <c r="O13" s="73"/>
      <c r="P13" s="73"/>
      <c r="Q13" s="73"/>
      <c r="R13" s="72"/>
      <c r="S13" s="58"/>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44508</v>
      </c>
      <c r="B16" s="21"/>
      <c r="C16" s="18">
        <f>A16+1</f>
        <v>44509</v>
      </c>
      <c r="D16" s="19"/>
      <c r="E16" s="18">
        <f>C16+1</f>
        <v>44510</v>
      </c>
      <c r="F16" s="19"/>
      <c r="G16" s="18">
        <f>E16+1</f>
        <v>44511</v>
      </c>
      <c r="H16" s="19"/>
      <c r="I16" s="18">
        <f>G16+1</f>
        <v>44512</v>
      </c>
      <c r="J16" s="19"/>
      <c r="K16" s="61">
        <f>I16+1</f>
        <v>44513</v>
      </c>
      <c r="L16" s="62"/>
      <c r="M16" s="63"/>
      <c r="N16" s="63"/>
      <c r="O16" s="63"/>
      <c r="P16" s="63"/>
      <c r="Q16" s="63"/>
      <c r="R16" s="64"/>
      <c r="S16" s="65">
        <f>K16+1</f>
        <v>44514</v>
      </c>
      <c r="T16" s="66"/>
      <c r="U16" s="67"/>
      <c r="V16" s="67"/>
      <c r="W16" s="67"/>
      <c r="X16" s="67"/>
      <c r="Y16" s="67"/>
      <c r="Z16" s="68"/>
      <c r="AA16" s="10"/>
    </row>
    <row r="17" spans="1:27" s="1" customFormat="1">
      <c r="A17" s="58"/>
      <c r="B17" s="59"/>
      <c r="C17" s="71"/>
      <c r="D17" s="72"/>
      <c r="E17" s="71"/>
      <c r="F17" s="72"/>
      <c r="G17" s="71"/>
      <c r="H17" s="72"/>
      <c r="I17" s="71"/>
      <c r="J17" s="72"/>
      <c r="K17" s="71"/>
      <c r="L17" s="73"/>
      <c r="M17" s="73"/>
      <c r="N17" s="73"/>
      <c r="O17" s="73"/>
      <c r="P17" s="73"/>
      <c r="Q17" s="73"/>
      <c r="R17" s="72"/>
      <c r="S17" s="58"/>
      <c r="T17" s="59"/>
      <c r="U17" s="59"/>
      <c r="V17" s="59"/>
      <c r="W17" s="59"/>
      <c r="X17" s="59"/>
      <c r="Y17" s="59"/>
      <c r="Z17" s="60"/>
      <c r="AA17" s="10"/>
    </row>
    <row r="18" spans="1:27" s="1" customFormat="1">
      <c r="A18" s="58"/>
      <c r="B18" s="59"/>
      <c r="C18" s="71"/>
      <c r="D18" s="72"/>
      <c r="E18" s="71"/>
      <c r="F18" s="72"/>
      <c r="G18" s="71"/>
      <c r="H18" s="72"/>
      <c r="I18" s="71"/>
      <c r="J18" s="72"/>
      <c r="K18" s="71"/>
      <c r="L18" s="73"/>
      <c r="M18" s="73"/>
      <c r="N18" s="73"/>
      <c r="O18" s="73"/>
      <c r="P18" s="73"/>
      <c r="Q18" s="73"/>
      <c r="R18" s="72"/>
      <c r="S18" s="58"/>
      <c r="T18" s="59"/>
      <c r="U18" s="59"/>
      <c r="V18" s="59"/>
      <c r="W18" s="59"/>
      <c r="X18" s="59"/>
      <c r="Y18" s="59"/>
      <c r="Z18" s="60"/>
      <c r="AA18" s="10"/>
    </row>
    <row r="19" spans="1:27" s="1" customFormat="1">
      <c r="A19" s="58"/>
      <c r="B19" s="59"/>
      <c r="C19" s="71"/>
      <c r="D19" s="72"/>
      <c r="E19" s="71"/>
      <c r="F19" s="72"/>
      <c r="G19" s="71"/>
      <c r="H19" s="72"/>
      <c r="I19" s="71"/>
      <c r="J19" s="72"/>
      <c r="K19" s="71"/>
      <c r="L19" s="73"/>
      <c r="M19" s="73"/>
      <c r="N19" s="73"/>
      <c r="O19" s="73"/>
      <c r="P19" s="73"/>
      <c r="Q19" s="73"/>
      <c r="R19" s="72"/>
      <c r="S19" s="58"/>
      <c r="T19" s="59"/>
      <c r="U19" s="59"/>
      <c r="V19" s="59"/>
      <c r="W19" s="59"/>
      <c r="X19" s="59"/>
      <c r="Y19" s="59"/>
      <c r="Z19" s="60"/>
      <c r="AA19" s="10"/>
    </row>
    <row r="20" spans="1:27" s="1" customFormat="1">
      <c r="A20" s="58"/>
      <c r="B20" s="59"/>
      <c r="C20" s="71"/>
      <c r="D20" s="72"/>
      <c r="E20" s="71"/>
      <c r="F20" s="72"/>
      <c r="G20" s="71"/>
      <c r="H20" s="72"/>
      <c r="I20" s="71"/>
      <c r="J20" s="72"/>
      <c r="K20" s="71"/>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44515</v>
      </c>
      <c r="B22" s="21"/>
      <c r="C22" s="18">
        <f>A22+1</f>
        <v>44516</v>
      </c>
      <c r="D22" s="19"/>
      <c r="E22" s="18">
        <f>C22+1</f>
        <v>44517</v>
      </c>
      <c r="F22" s="19"/>
      <c r="G22" s="18">
        <f>E22+1</f>
        <v>44518</v>
      </c>
      <c r="H22" s="19"/>
      <c r="I22" s="18">
        <f>G22+1</f>
        <v>44519</v>
      </c>
      <c r="J22" s="19"/>
      <c r="K22" s="61">
        <f>I22+1</f>
        <v>44520</v>
      </c>
      <c r="L22" s="62"/>
      <c r="M22" s="63"/>
      <c r="N22" s="63"/>
      <c r="O22" s="63"/>
      <c r="P22" s="63"/>
      <c r="Q22" s="63"/>
      <c r="R22" s="64"/>
      <c r="S22" s="65">
        <f>K22+1</f>
        <v>44521</v>
      </c>
      <c r="T22" s="66"/>
      <c r="U22" s="67"/>
      <c r="V22" s="67"/>
      <c r="W22" s="67"/>
      <c r="X22" s="67"/>
      <c r="Y22" s="67"/>
      <c r="Z22" s="68"/>
      <c r="AA22" s="10"/>
    </row>
    <row r="23" spans="1:27" s="1" customFormat="1">
      <c r="A23" s="58"/>
      <c r="B23" s="59"/>
      <c r="C23" s="71"/>
      <c r="D23" s="72"/>
      <c r="E23" s="71"/>
      <c r="F23" s="72"/>
      <c r="G23" s="71"/>
      <c r="H23" s="72"/>
      <c r="I23" s="71"/>
      <c r="J23" s="72"/>
      <c r="K23" s="71"/>
      <c r="L23" s="73"/>
      <c r="M23" s="73"/>
      <c r="N23" s="73"/>
      <c r="O23" s="73"/>
      <c r="P23" s="73"/>
      <c r="Q23" s="73"/>
      <c r="R23" s="72"/>
      <c r="S23" s="58"/>
      <c r="T23" s="59"/>
      <c r="U23" s="59"/>
      <c r="V23" s="59"/>
      <c r="W23" s="59"/>
      <c r="X23" s="59"/>
      <c r="Y23" s="59"/>
      <c r="Z23" s="60"/>
      <c r="AA23" s="10"/>
    </row>
    <row r="24" spans="1:27" s="1" customFormat="1">
      <c r="A24" s="58"/>
      <c r="B24" s="59"/>
      <c r="C24" s="71"/>
      <c r="D24" s="72"/>
      <c r="E24" s="71"/>
      <c r="F24" s="72"/>
      <c r="G24" s="71"/>
      <c r="H24" s="72"/>
      <c r="I24" s="71"/>
      <c r="J24" s="72"/>
      <c r="K24" s="71"/>
      <c r="L24" s="73"/>
      <c r="M24" s="73"/>
      <c r="N24" s="73"/>
      <c r="O24" s="73"/>
      <c r="P24" s="73"/>
      <c r="Q24" s="73"/>
      <c r="R24" s="72"/>
      <c r="S24" s="58"/>
      <c r="T24" s="59"/>
      <c r="U24" s="59"/>
      <c r="V24" s="59"/>
      <c r="W24" s="59"/>
      <c r="X24" s="59"/>
      <c r="Y24" s="59"/>
      <c r="Z24" s="60"/>
      <c r="AA24" s="10"/>
    </row>
    <row r="25" spans="1:27" s="1" customFormat="1">
      <c r="A25" s="58"/>
      <c r="B25" s="59"/>
      <c r="C25" s="71"/>
      <c r="D25" s="72"/>
      <c r="E25" s="71"/>
      <c r="F25" s="72"/>
      <c r="G25" s="71"/>
      <c r="H25" s="72"/>
      <c r="I25" s="71"/>
      <c r="J25" s="72"/>
      <c r="K25" s="71"/>
      <c r="L25" s="73"/>
      <c r="M25" s="73"/>
      <c r="N25" s="73"/>
      <c r="O25" s="73"/>
      <c r="P25" s="73"/>
      <c r="Q25" s="73"/>
      <c r="R25" s="72"/>
      <c r="S25" s="58"/>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58"/>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44522</v>
      </c>
      <c r="B28" s="21"/>
      <c r="C28" s="18">
        <f>A28+1</f>
        <v>44523</v>
      </c>
      <c r="D28" s="19"/>
      <c r="E28" s="18">
        <f>C28+1</f>
        <v>44524</v>
      </c>
      <c r="F28" s="19"/>
      <c r="G28" s="18">
        <f>E28+1</f>
        <v>44525</v>
      </c>
      <c r="H28" s="19"/>
      <c r="I28" s="18">
        <f>G28+1</f>
        <v>44526</v>
      </c>
      <c r="J28" s="19"/>
      <c r="K28" s="61">
        <f>I28+1</f>
        <v>44527</v>
      </c>
      <c r="L28" s="62"/>
      <c r="M28" s="63"/>
      <c r="N28" s="63"/>
      <c r="O28" s="63"/>
      <c r="P28" s="63"/>
      <c r="Q28" s="63"/>
      <c r="R28" s="64"/>
      <c r="S28" s="65">
        <f>K28+1</f>
        <v>44528</v>
      </c>
      <c r="T28" s="66"/>
      <c r="U28" s="67"/>
      <c r="V28" s="67"/>
      <c r="W28" s="67"/>
      <c r="X28" s="67"/>
      <c r="Y28" s="67"/>
      <c r="Z28" s="68"/>
      <c r="AA28" s="10"/>
    </row>
    <row r="29" spans="1:27" s="1" customFormat="1">
      <c r="A29" s="58"/>
      <c r="B29" s="59"/>
      <c r="C29" s="71"/>
      <c r="D29" s="72"/>
      <c r="E29" s="71"/>
      <c r="F29" s="72"/>
      <c r="G29" s="71"/>
      <c r="H29" s="72"/>
      <c r="I29" s="71"/>
      <c r="J29" s="72"/>
      <c r="K29" s="71"/>
      <c r="L29" s="73"/>
      <c r="M29" s="73"/>
      <c r="N29" s="73"/>
      <c r="O29" s="73"/>
      <c r="P29" s="73"/>
      <c r="Q29" s="73"/>
      <c r="R29" s="72"/>
      <c r="S29" s="58"/>
      <c r="T29" s="59"/>
      <c r="U29" s="59"/>
      <c r="V29" s="59"/>
      <c r="W29" s="59"/>
      <c r="X29" s="59"/>
      <c r="Y29" s="59"/>
      <c r="Z29" s="60"/>
      <c r="AA29" s="10"/>
    </row>
    <row r="30" spans="1:27" s="1" customFormat="1">
      <c r="A30" s="58"/>
      <c r="B30" s="59"/>
      <c r="C30" s="71"/>
      <c r="D30" s="72"/>
      <c r="E30" s="71"/>
      <c r="F30" s="72"/>
      <c r="G30" s="71"/>
      <c r="H30" s="72"/>
      <c r="I30" s="71"/>
      <c r="J30" s="72"/>
      <c r="K30" s="71"/>
      <c r="L30" s="73"/>
      <c r="M30" s="73"/>
      <c r="N30" s="73"/>
      <c r="O30" s="73"/>
      <c r="P30" s="73"/>
      <c r="Q30" s="73"/>
      <c r="R30" s="72"/>
      <c r="S30" s="58"/>
      <c r="T30" s="59"/>
      <c r="U30" s="59"/>
      <c r="V30" s="59"/>
      <c r="W30" s="59"/>
      <c r="X30" s="59"/>
      <c r="Y30" s="59"/>
      <c r="Z30" s="60"/>
      <c r="AA30" s="10"/>
    </row>
    <row r="31" spans="1:27" s="1" customFormat="1">
      <c r="A31" s="58"/>
      <c r="B31" s="59"/>
      <c r="C31" s="71"/>
      <c r="D31" s="72"/>
      <c r="E31" s="71"/>
      <c r="F31" s="72"/>
      <c r="G31" s="71"/>
      <c r="H31" s="72"/>
      <c r="I31" s="71"/>
      <c r="J31" s="72"/>
      <c r="K31" s="71"/>
      <c r="L31" s="73"/>
      <c r="M31" s="73"/>
      <c r="N31" s="73"/>
      <c r="O31" s="73"/>
      <c r="P31" s="73"/>
      <c r="Q31" s="73"/>
      <c r="R31" s="72"/>
      <c r="S31" s="58"/>
      <c r="T31" s="59"/>
      <c r="U31" s="59"/>
      <c r="V31" s="59"/>
      <c r="W31" s="59"/>
      <c r="X31" s="59"/>
      <c r="Y31" s="59"/>
      <c r="Z31" s="60"/>
      <c r="AA31" s="10"/>
    </row>
    <row r="32" spans="1:27" s="1" customFormat="1">
      <c r="A32" s="58"/>
      <c r="B32" s="59"/>
      <c r="C32" s="71"/>
      <c r="D32" s="72"/>
      <c r="E32" s="71"/>
      <c r="F32" s="72"/>
      <c r="G32" s="71"/>
      <c r="H32" s="72"/>
      <c r="I32" s="71"/>
      <c r="J32" s="72"/>
      <c r="K32" s="71"/>
      <c r="L32" s="73"/>
      <c r="M32" s="73"/>
      <c r="N32" s="73"/>
      <c r="O32" s="73"/>
      <c r="P32" s="73"/>
      <c r="Q32" s="73"/>
      <c r="R32" s="72"/>
      <c r="S32" s="58"/>
      <c r="T32" s="59"/>
      <c r="U32" s="59"/>
      <c r="V32" s="59"/>
      <c r="W32" s="59"/>
      <c r="X32" s="59"/>
      <c r="Y32" s="59"/>
      <c r="Z32" s="60"/>
      <c r="AA32" s="10"/>
    </row>
    <row r="33" spans="1:27"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row>
    <row r="34" spans="1:27" s="1" customFormat="1" ht="18">
      <c r="A34" s="20">
        <f>S28+1</f>
        <v>44529</v>
      </c>
      <c r="B34" s="21"/>
      <c r="C34" s="18">
        <f>A34+1</f>
        <v>44530</v>
      </c>
      <c r="D34" s="19"/>
      <c r="E34" s="18">
        <f>C34+1</f>
        <v>44531</v>
      </c>
      <c r="F34" s="19"/>
      <c r="G34" s="18">
        <f>E34+1</f>
        <v>44532</v>
      </c>
      <c r="H34" s="19"/>
      <c r="I34" s="18">
        <f>G34+1</f>
        <v>44533</v>
      </c>
      <c r="J34" s="19"/>
      <c r="K34" s="61">
        <f>I34+1</f>
        <v>44534</v>
      </c>
      <c r="L34" s="62"/>
      <c r="M34" s="63"/>
      <c r="N34" s="63"/>
      <c r="O34" s="63"/>
      <c r="P34" s="63"/>
      <c r="Q34" s="63"/>
      <c r="R34" s="64"/>
      <c r="S34" s="65">
        <f>K34+1</f>
        <v>44535</v>
      </c>
      <c r="T34" s="66"/>
      <c r="U34" s="67"/>
      <c r="V34" s="67"/>
      <c r="W34" s="67"/>
      <c r="X34" s="67"/>
      <c r="Y34" s="67"/>
      <c r="Z34" s="68"/>
      <c r="AA34" s="10"/>
    </row>
    <row r="35" spans="1:27" s="1" customFormat="1">
      <c r="A35" s="58"/>
      <c r="B35" s="59"/>
      <c r="C35" s="71"/>
      <c r="D35" s="72"/>
      <c r="E35" s="71"/>
      <c r="F35" s="72"/>
      <c r="G35" s="71"/>
      <c r="H35" s="72"/>
      <c r="I35" s="71"/>
      <c r="J35" s="72"/>
      <c r="K35" s="71"/>
      <c r="L35" s="73"/>
      <c r="M35" s="73"/>
      <c r="N35" s="73"/>
      <c r="O35" s="73"/>
      <c r="P35" s="73"/>
      <c r="Q35" s="73"/>
      <c r="R35" s="72"/>
      <c r="S35" s="58"/>
      <c r="T35" s="59"/>
      <c r="U35" s="59"/>
      <c r="V35" s="59"/>
      <c r="W35" s="59"/>
      <c r="X35" s="59"/>
      <c r="Y35" s="59"/>
      <c r="Z35" s="60"/>
      <c r="AA35" s="10"/>
    </row>
    <row r="36" spans="1:27" s="1" customFormat="1">
      <c r="A36" s="58"/>
      <c r="B36" s="59"/>
      <c r="C36" s="71"/>
      <c r="D36" s="72"/>
      <c r="E36" s="71"/>
      <c r="F36" s="72"/>
      <c r="G36" s="71"/>
      <c r="H36" s="72"/>
      <c r="I36" s="71"/>
      <c r="J36" s="72"/>
      <c r="K36" s="71"/>
      <c r="L36" s="73"/>
      <c r="M36" s="73"/>
      <c r="N36" s="73"/>
      <c r="O36" s="73"/>
      <c r="P36" s="73"/>
      <c r="Q36" s="73"/>
      <c r="R36" s="72"/>
      <c r="S36" s="58"/>
      <c r="T36" s="59"/>
      <c r="U36" s="59"/>
      <c r="V36" s="59"/>
      <c r="W36" s="59"/>
      <c r="X36" s="59"/>
      <c r="Y36" s="59"/>
      <c r="Z36" s="60"/>
      <c r="AA36" s="10"/>
    </row>
    <row r="37" spans="1:27"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44536</v>
      </c>
      <c r="B40" s="21"/>
      <c r="C40" s="18">
        <f>A40+1</f>
        <v>44537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t="s">
        <v>5</v>
      </c>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t="s">
        <v>4</v>
      </c>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sheetPr>
    <pageSetUpPr fitToPage="1"/>
  </sheetPr>
  <dimension ref="A1:AA45"/>
  <sheetViews>
    <sheetView showGridLines="0" workbookViewId="0">
      <selection activeCell="AC15" sqref="AC15"/>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DATE(Jan!AD18,Jan!AD20+11,1)</f>
        <v>44531</v>
      </c>
      <c r="B1" s="75"/>
      <c r="C1" s="75"/>
      <c r="D1" s="75"/>
      <c r="E1" s="75"/>
      <c r="F1" s="75"/>
      <c r="G1" s="75"/>
      <c r="H1" s="75"/>
      <c r="I1" s="17"/>
      <c r="J1" s="17"/>
      <c r="K1" s="78">
        <f>DATE(YEAR(A1),MONTH(A1)-1,1)</f>
        <v>44501</v>
      </c>
      <c r="L1" s="78"/>
      <c r="M1" s="78"/>
      <c r="N1" s="78"/>
      <c r="O1" s="78"/>
      <c r="P1" s="78"/>
      <c r="Q1" s="78"/>
      <c r="R1" s="3"/>
      <c r="S1" s="78">
        <f>DATE(YEAR(A1),MONTH(A1)+1,1)</f>
        <v>44562</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f t="shared" ref="K3:Q8" si="0">IF(MONTH($K$1)&lt;&gt;MONTH($K$1-(WEEKDAY($K$1,1)-(start_day-1))-IF((WEEKDAY($K$1,1)-(start_day-1))&lt;=0,7,0)+(ROW(K3)-ROW($K$3))*7+(COLUMN(K3)-COLUMN($K$3)+1)),"",$K$1-(WEEKDAY($K$1,1)-(start_day-1))-IF((WEEKDAY($K$1,1)-(start_day-1))&lt;=0,7,0)+(ROW(K3)-ROW($K$3))*7+(COLUMN(K3)-COLUMN($K$3)+1))</f>
        <v>44501</v>
      </c>
      <c r="L3" s="28">
        <f t="shared" si="0"/>
        <v>44502</v>
      </c>
      <c r="M3" s="28">
        <f t="shared" si="0"/>
        <v>44503</v>
      </c>
      <c r="N3" s="28">
        <f t="shared" si="0"/>
        <v>44504</v>
      </c>
      <c r="O3" s="28">
        <f t="shared" si="0"/>
        <v>44505</v>
      </c>
      <c r="P3" s="28">
        <f t="shared" si="0"/>
        <v>44506</v>
      </c>
      <c r="Q3" s="28">
        <f t="shared" si="0"/>
        <v>44507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44562</v>
      </c>
      <c r="Y3" s="28">
        <f t="shared" si="1"/>
        <v>44563</v>
      </c>
      <c r="Z3" s="5"/>
      <c r="AA3" s="5"/>
    </row>
    <row r="4" spans="1:27" s="6" customFormat="1" ht="9" customHeight="1">
      <c r="A4" s="75"/>
      <c r="B4" s="75"/>
      <c r="C4" s="75"/>
      <c r="D4" s="75"/>
      <c r="E4" s="75"/>
      <c r="F4" s="75"/>
      <c r="G4" s="75"/>
      <c r="H4" s="75"/>
      <c r="I4" s="17"/>
      <c r="J4" s="17"/>
      <c r="K4" s="28">
        <f t="shared" si="0"/>
        <v>44508</v>
      </c>
      <c r="L4" s="28">
        <f t="shared" si="0"/>
        <v>44509</v>
      </c>
      <c r="M4" s="28">
        <f t="shared" si="0"/>
        <v>44510</v>
      </c>
      <c r="N4" s="28">
        <f t="shared" si="0"/>
        <v>44511</v>
      </c>
      <c r="O4" s="28">
        <f t="shared" si="0"/>
        <v>44512</v>
      </c>
      <c r="P4" s="28">
        <f t="shared" si="0"/>
        <v>44513</v>
      </c>
      <c r="Q4" s="28">
        <f t="shared" si="0"/>
        <v>44514</v>
      </c>
      <c r="R4" s="3"/>
      <c r="S4" s="28">
        <f t="shared" si="1"/>
        <v>44564</v>
      </c>
      <c r="T4" s="28">
        <f t="shared" si="1"/>
        <v>44565</v>
      </c>
      <c r="U4" s="28">
        <f t="shared" si="1"/>
        <v>44566</v>
      </c>
      <c r="V4" s="28">
        <f t="shared" si="1"/>
        <v>44567</v>
      </c>
      <c r="W4" s="28">
        <f t="shared" si="1"/>
        <v>44568</v>
      </c>
      <c r="X4" s="28">
        <f t="shared" si="1"/>
        <v>44569</v>
      </c>
      <c r="Y4" s="28">
        <f t="shared" si="1"/>
        <v>44570</v>
      </c>
      <c r="Z4" s="5"/>
      <c r="AA4" s="5"/>
    </row>
    <row r="5" spans="1:27" s="6" customFormat="1" ht="9" customHeight="1">
      <c r="A5" s="75"/>
      <c r="B5" s="75"/>
      <c r="C5" s="75"/>
      <c r="D5" s="75"/>
      <c r="E5" s="75"/>
      <c r="F5" s="75"/>
      <c r="G5" s="75"/>
      <c r="H5" s="75"/>
      <c r="I5" s="17"/>
      <c r="J5" s="17"/>
      <c r="K5" s="28">
        <f t="shared" si="0"/>
        <v>44515</v>
      </c>
      <c r="L5" s="28">
        <f t="shared" si="0"/>
        <v>44516</v>
      </c>
      <c r="M5" s="28">
        <f t="shared" si="0"/>
        <v>44517</v>
      </c>
      <c r="N5" s="28">
        <f t="shared" si="0"/>
        <v>44518</v>
      </c>
      <c r="O5" s="28">
        <f t="shared" si="0"/>
        <v>44519</v>
      </c>
      <c r="P5" s="28">
        <f t="shared" si="0"/>
        <v>44520</v>
      </c>
      <c r="Q5" s="28">
        <f t="shared" si="0"/>
        <v>44521</v>
      </c>
      <c r="R5" s="3"/>
      <c r="S5" s="28">
        <f t="shared" si="1"/>
        <v>44571</v>
      </c>
      <c r="T5" s="28">
        <f t="shared" si="1"/>
        <v>44572</v>
      </c>
      <c r="U5" s="28">
        <f t="shared" si="1"/>
        <v>44573</v>
      </c>
      <c r="V5" s="28">
        <f t="shared" si="1"/>
        <v>44574</v>
      </c>
      <c r="W5" s="28">
        <f t="shared" si="1"/>
        <v>44575</v>
      </c>
      <c r="X5" s="28">
        <f t="shared" si="1"/>
        <v>44576</v>
      </c>
      <c r="Y5" s="28">
        <f t="shared" si="1"/>
        <v>44577</v>
      </c>
      <c r="Z5" s="5"/>
      <c r="AA5" s="5"/>
    </row>
    <row r="6" spans="1:27" s="6" customFormat="1" ht="9" customHeight="1">
      <c r="A6" s="75"/>
      <c r="B6" s="75"/>
      <c r="C6" s="75"/>
      <c r="D6" s="75"/>
      <c r="E6" s="75"/>
      <c r="F6" s="75"/>
      <c r="G6" s="75"/>
      <c r="H6" s="75"/>
      <c r="I6" s="17"/>
      <c r="J6" s="17"/>
      <c r="K6" s="28">
        <f t="shared" si="0"/>
        <v>44522</v>
      </c>
      <c r="L6" s="28">
        <f t="shared" si="0"/>
        <v>44523</v>
      </c>
      <c r="M6" s="28">
        <f t="shared" si="0"/>
        <v>44524</v>
      </c>
      <c r="N6" s="28">
        <f t="shared" si="0"/>
        <v>44525</v>
      </c>
      <c r="O6" s="28">
        <f t="shared" si="0"/>
        <v>44526</v>
      </c>
      <c r="P6" s="28">
        <f t="shared" si="0"/>
        <v>44527</v>
      </c>
      <c r="Q6" s="28">
        <f t="shared" si="0"/>
        <v>44528</v>
      </c>
      <c r="R6" s="3"/>
      <c r="S6" s="28">
        <f t="shared" si="1"/>
        <v>44578</v>
      </c>
      <c r="T6" s="28">
        <f t="shared" si="1"/>
        <v>44579</v>
      </c>
      <c r="U6" s="28">
        <f t="shared" si="1"/>
        <v>44580</v>
      </c>
      <c r="V6" s="28">
        <f t="shared" si="1"/>
        <v>44581</v>
      </c>
      <c r="W6" s="28">
        <f t="shared" si="1"/>
        <v>44582</v>
      </c>
      <c r="X6" s="28">
        <f t="shared" si="1"/>
        <v>44583</v>
      </c>
      <c r="Y6" s="28">
        <f t="shared" si="1"/>
        <v>44584</v>
      </c>
      <c r="Z6" s="5"/>
      <c r="AA6" s="5"/>
    </row>
    <row r="7" spans="1:27" s="6" customFormat="1" ht="9" customHeight="1">
      <c r="A7" s="75"/>
      <c r="B7" s="75"/>
      <c r="C7" s="75"/>
      <c r="D7" s="75"/>
      <c r="E7" s="75"/>
      <c r="F7" s="75"/>
      <c r="G7" s="75"/>
      <c r="H7" s="75"/>
      <c r="I7" s="17"/>
      <c r="J7" s="17"/>
      <c r="K7" s="28">
        <f t="shared" si="0"/>
        <v>44529</v>
      </c>
      <c r="L7" s="28">
        <f t="shared" si="0"/>
        <v>44530</v>
      </c>
      <c r="M7" s="28" t="str">
        <f t="shared" si="0"/>
        <v/>
      </c>
      <c r="N7" s="28" t="str">
        <f t="shared" si="0"/>
        <v/>
      </c>
      <c r="O7" s="28" t="str">
        <f t="shared" si="0"/>
        <v/>
      </c>
      <c r="P7" s="28" t="str">
        <f t="shared" si="0"/>
        <v/>
      </c>
      <c r="Q7" s="28" t="str">
        <f t="shared" si="0"/>
        <v/>
      </c>
      <c r="R7" s="3"/>
      <c r="S7" s="28">
        <f t="shared" si="1"/>
        <v>44585</v>
      </c>
      <c r="T7" s="28">
        <f t="shared" si="1"/>
        <v>44586</v>
      </c>
      <c r="U7" s="28">
        <f t="shared" si="1"/>
        <v>44587</v>
      </c>
      <c r="V7" s="28">
        <f t="shared" si="1"/>
        <v>44588</v>
      </c>
      <c r="W7" s="28">
        <f t="shared" si="1"/>
        <v>44589</v>
      </c>
      <c r="X7" s="28">
        <f t="shared" si="1"/>
        <v>44590</v>
      </c>
      <c r="Y7" s="28">
        <f t="shared" si="1"/>
        <v>44591</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44592</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44529</v>
      </c>
      <c r="B9" s="77"/>
      <c r="C9" s="77">
        <f>C10</f>
        <v>44530</v>
      </c>
      <c r="D9" s="77"/>
      <c r="E9" s="77">
        <f>E10</f>
        <v>44531</v>
      </c>
      <c r="F9" s="77"/>
      <c r="G9" s="77">
        <f>G10</f>
        <v>44532</v>
      </c>
      <c r="H9" s="77"/>
      <c r="I9" s="77">
        <f>I10</f>
        <v>44533</v>
      </c>
      <c r="J9" s="77"/>
      <c r="K9" s="77">
        <f>K10</f>
        <v>44534</v>
      </c>
      <c r="L9" s="77"/>
      <c r="M9" s="77"/>
      <c r="N9" s="77"/>
      <c r="O9" s="77"/>
      <c r="P9" s="77"/>
      <c r="Q9" s="77"/>
      <c r="R9" s="77"/>
      <c r="S9" s="77">
        <f>S10</f>
        <v>44535</v>
      </c>
      <c r="T9" s="77"/>
      <c r="U9" s="77"/>
      <c r="V9" s="77"/>
      <c r="W9" s="77"/>
      <c r="X9" s="77"/>
      <c r="Y9" s="77"/>
      <c r="Z9" s="79"/>
    </row>
    <row r="10" spans="1:27" s="1" customFormat="1" ht="18">
      <c r="A10" s="20">
        <f>$A$1-(WEEKDAY($A$1,1)-(start_day-1))-IF((WEEKDAY($A$1,1)-(start_day-1))&lt;=0,7,0)+1</f>
        <v>44529</v>
      </c>
      <c r="B10" s="21"/>
      <c r="C10" s="18">
        <f>A10+1</f>
        <v>44530</v>
      </c>
      <c r="D10" s="19"/>
      <c r="E10" s="18">
        <f>C10+1</f>
        <v>44531</v>
      </c>
      <c r="F10" s="19"/>
      <c r="G10" s="18">
        <f>E10+1</f>
        <v>44532</v>
      </c>
      <c r="H10" s="19"/>
      <c r="I10" s="18">
        <f>G10+1</f>
        <v>44533</v>
      </c>
      <c r="J10" s="19"/>
      <c r="K10" s="61">
        <f>I10+1</f>
        <v>44534</v>
      </c>
      <c r="L10" s="62"/>
      <c r="M10" s="63"/>
      <c r="N10" s="63"/>
      <c r="O10" s="63"/>
      <c r="P10" s="63"/>
      <c r="Q10" s="63"/>
      <c r="R10" s="64"/>
      <c r="S10" s="65">
        <f>K10+1</f>
        <v>44535</v>
      </c>
      <c r="T10" s="66"/>
      <c r="U10" s="67"/>
      <c r="V10" s="67"/>
      <c r="W10" s="67"/>
      <c r="X10" s="67"/>
      <c r="Y10" s="67"/>
      <c r="Z10" s="68"/>
      <c r="AA10" s="10"/>
    </row>
    <row r="11" spans="1:27" s="1" customFormat="1">
      <c r="A11" s="58"/>
      <c r="B11" s="59"/>
      <c r="C11" s="71"/>
      <c r="D11" s="72"/>
      <c r="E11" s="71"/>
      <c r="F11" s="72"/>
      <c r="G11" s="71"/>
      <c r="H11" s="72"/>
      <c r="I11" s="71"/>
      <c r="J11" s="72"/>
      <c r="K11" s="71"/>
      <c r="L11" s="73"/>
      <c r="M11" s="73"/>
      <c r="N11" s="73"/>
      <c r="O11" s="73"/>
      <c r="P11" s="73"/>
      <c r="Q11" s="73"/>
      <c r="R11" s="72"/>
      <c r="S11" s="58"/>
      <c r="T11" s="59"/>
      <c r="U11" s="59"/>
      <c r="V11" s="59"/>
      <c r="W11" s="59"/>
      <c r="X11" s="59"/>
      <c r="Y11" s="59"/>
      <c r="Z11" s="60"/>
      <c r="AA11" s="10"/>
    </row>
    <row r="12" spans="1:27" s="1" customFormat="1">
      <c r="A12" s="58"/>
      <c r="B12" s="59"/>
      <c r="C12" s="71"/>
      <c r="D12" s="72"/>
      <c r="E12" s="71"/>
      <c r="F12" s="72"/>
      <c r="G12" s="71"/>
      <c r="H12" s="72"/>
      <c r="I12" s="71"/>
      <c r="J12" s="72"/>
      <c r="K12" s="71"/>
      <c r="L12" s="73"/>
      <c r="M12" s="73"/>
      <c r="N12" s="73"/>
      <c r="O12" s="73"/>
      <c r="P12" s="73"/>
      <c r="Q12" s="73"/>
      <c r="R12" s="72"/>
      <c r="S12" s="58"/>
      <c r="T12" s="59"/>
      <c r="U12" s="59"/>
      <c r="V12" s="59"/>
      <c r="W12" s="59"/>
      <c r="X12" s="59"/>
      <c r="Y12" s="59"/>
      <c r="Z12" s="60"/>
      <c r="AA12" s="10"/>
    </row>
    <row r="13" spans="1:27" s="1" customFormat="1">
      <c r="A13" s="58"/>
      <c r="B13" s="59"/>
      <c r="C13" s="71"/>
      <c r="D13" s="72"/>
      <c r="E13" s="71"/>
      <c r="F13" s="72"/>
      <c r="G13" s="71"/>
      <c r="H13" s="72"/>
      <c r="I13" s="71"/>
      <c r="J13" s="72"/>
      <c r="K13" s="71"/>
      <c r="L13" s="73"/>
      <c r="M13" s="73"/>
      <c r="N13" s="73"/>
      <c r="O13" s="73"/>
      <c r="P13" s="73"/>
      <c r="Q13" s="73"/>
      <c r="R13" s="72"/>
      <c r="S13" s="58"/>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44536</v>
      </c>
      <c r="B16" s="21"/>
      <c r="C16" s="18">
        <f>A16+1</f>
        <v>44537</v>
      </c>
      <c r="D16" s="19"/>
      <c r="E16" s="18">
        <f>C16+1</f>
        <v>44538</v>
      </c>
      <c r="F16" s="19"/>
      <c r="G16" s="18">
        <f>E16+1</f>
        <v>44539</v>
      </c>
      <c r="H16" s="19"/>
      <c r="I16" s="18">
        <f>G16+1</f>
        <v>44540</v>
      </c>
      <c r="J16" s="19"/>
      <c r="K16" s="61">
        <f>I16+1</f>
        <v>44541</v>
      </c>
      <c r="L16" s="62"/>
      <c r="M16" s="63"/>
      <c r="N16" s="63"/>
      <c r="O16" s="63"/>
      <c r="P16" s="63"/>
      <c r="Q16" s="63"/>
      <c r="R16" s="64"/>
      <c r="S16" s="65">
        <f>K16+1</f>
        <v>44542</v>
      </c>
      <c r="T16" s="66"/>
      <c r="U16" s="67"/>
      <c r="V16" s="67"/>
      <c r="W16" s="67"/>
      <c r="X16" s="67"/>
      <c r="Y16" s="67"/>
      <c r="Z16" s="68"/>
      <c r="AA16" s="10"/>
    </row>
    <row r="17" spans="1:27" s="1" customFormat="1">
      <c r="A17" s="58"/>
      <c r="B17" s="59"/>
      <c r="C17" s="71"/>
      <c r="D17" s="72"/>
      <c r="E17" s="71"/>
      <c r="F17" s="72"/>
      <c r="G17" s="71"/>
      <c r="H17" s="72"/>
      <c r="I17" s="71"/>
      <c r="J17" s="72"/>
      <c r="K17" s="71"/>
      <c r="L17" s="73"/>
      <c r="M17" s="73"/>
      <c r="N17" s="73"/>
      <c r="O17" s="73"/>
      <c r="P17" s="73"/>
      <c r="Q17" s="73"/>
      <c r="R17" s="72"/>
      <c r="S17" s="58"/>
      <c r="T17" s="59"/>
      <c r="U17" s="59"/>
      <c r="V17" s="59"/>
      <c r="W17" s="59"/>
      <c r="X17" s="59"/>
      <c r="Y17" s="59"/>
      <c r="Z17" s="60"/>
      <c r="AA17" s="10"/>
    </row>
    <row r="18" spans="1:27" s="1" customFormat="1">
      <c r="A18" s="58"/>
      <c r="B18" s="59"/>
      <c r="C18" s="71"/>
      <c r="D18" s="72"/>
      <c r="E18" s="71"/>
      <c r="F18" s="72"/>
      <c r="G18" s="71"/>
      <c r="H18" s="72"/>
      <c r="I18" s="71"/>
      <c r="J18" s="72"/>
      <c r="K18" s="71"/>
      <c r="L18" s="73"/>
      <c r="M18" s="73"/>
      <c r="N18" s="73"/>
      <c r="O18" s="73"/>
      <c r="P18" s="73"/>
      <c r="Q18" s="73"/>
      <c r="R18" s="72"/>
      <c r="S18" s="58"/>
      <c r="T18" s="59"/>
      <c r="U18" s="59"/>
      <c r="V18" s="59"/>
      <c r="W18" s="59"/>
      <c r="X18" s="59"/>
      <c r="Y18" s="59"/>
      <c r="Z18" s="60"/>
      <c r="AA18" s="10"/>
    </row>
    <row r="19" spans="1:27" s="1" customFormat="1">
      <c r="A19" s="58"/>
      <c r="B19" s="59"/>
      <c r="C19" s="71"/>
      <c r="D19" s="72"/>
      <c r="E19" s="71"/>
      <c r="F19" s="72"/>
      <c r="G19" s="71"/>
      <c r="H19" s="72"/>
      <c r="I19" s="71"/>
      <c r="J19" s="72"/>
      <c r="K19" s="71"/>
      <c r="L19" s="73"/>
      <c r="M19" s="73"/>
      <c r="N19" s="73"/>
      <c r="O19" s="73"/>
      <c r="P19" s="73"/>
      <c r="Q19" s="73"/>
      <c r="R19" s="72"/>
      <c r="S19" s="58"/>
      <c r="T19" s="59"/>
      <c r="U19" s="59"/>
      <c r="V19" s="59"/>
      <c r="W19" s="59"/>
      <c r="X19" s="59"/>
      <c r="Y19" s="59"/>
      <c r="Z19" s="60"/>
      <c r="AA19" s="10"/>
    </row>
    <row r="20" spans="1:27" s="1" customFormat="1">
      <c r="A20" s="58"/>
      <c r="B20" s="59"/>
      <c r="C20" s="71"/>
      <c r="D20" s="72"/>
      <c r="E20" s="71"/>
      <c r="F20" s="72"/>
      <c r="G20" s="71"/>
      <c r="H20" s="72"/>
      <c r="I20" s="71"/>
      <c r="J20" s="72"/>
      <c r="K20" s="71"/>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44543</v>
      </c>
      <c r="B22" s="21"/>
      <c r="C22" s="18">
        <f>A22+1</f>
        <v>44544</v>
      </c>
      <c r="D22" s="19"/>
      <c r="E22" s="18">
        <f>C22+1</f>
        <v>44545</v>
      </c>
      <c r="F22" s="19"/>
      <c r="G22" s="18">
        <f>E22+1</f>
        <v>44546</v>
      </c>
      <c r="H22" s="19"/>
      <c r="I22" s="18">
        <f>G22+1</f>
        <v>44547</v>
      </c>
      <c r="J22" s="19"/>
      <c r="K22" s="61">
        <f>I22+1</f>
        <v>44548</v>
      </c>
      <c r="L22" s="62"/>
      <c r="M22" s="63"/>
      <c r="N22" s="63"/>
      <c r="O22" s="63"/>
      <c r="P22" s="63"/>
      <c r="Q22" s="63"/>
      <c r="R22" s="64"/>
      <c r="S22" s="65">
        <f>K22+1</f>
        <v>44549</v>
      </c>
      <c r="T22" s="66"/>
      <c r="U22" s="67"/>
      <c r="V22" s="67"/>
      <c r="W22" s="67"/>
      <c r="X22" s="67"/>
      <c r="Y22" s="67"/>
      <c r="Z22" s="68"/>
      <c r="AA22" s="10"/>
    </row>
    <row r="23" spans="1:27" s="1" customFormat="1">
      <c r="A23" s="58"/>
      <c r="B23" s="59"/>
      <c r="C23" s="71"/>
      <c r="D23" s="72"/>
      <c r="E23" s="71"/>
      <c r="F23" s="72"/>
      <c r="G23" s="71"/>
      <c r="H23" s="72"/>
      <c r="I23" s="71"/>
      <c r="J23" s="72"/>
      <c r="K23" s="71"/>
      <c r="L23" s="73"/>
      <c r="M23" s="73"/>
      <c r="N23" s="73"/>
      <c r="O23" s="73"/>
      <c r="P23" s="73"/>
      <c r="Q23" s="73"/>
      <c r="R23" s="72"/>
      <c r="S23" s="58"/>
      <c r="T23" s="59"/>
      <c r="U23" s="59"/>
      <c r="V23" s="59"/>
      <c r="W23" s="59"/>
      <c r="X23" s="59"/>
      <c r="Y23" s="59"/>
      <c r="Z23" s="60"/>
      <c r="AA23" s="10"/>
    </row>
    <row r="24" spans="1:27" s="1" customFormat="1">
      <c r="A24" s="58"/>
      <c r="B24" s="59"/>
      <c r="C24" s="71"/>
      <c r="D24" s="72"/>
      <c r="E24" s="71"/>
      <c r="F24" s="72"/>
      <c r="G24" s="71"/>
      <c r="H24" s="72"/>
      <c r="I24" s="71"/>
      <c r="J24" s="72"/>
      <c r="K24" s="71"/>
      <c r="L24" s="73"/>
      <c r="M24" s="73"/>
      <c r="N24" s="73"/>
      <c r="O24" s="73"/>
      <c r="P24" s="73"/>
      <c r="Q24" s="73"/>
      <c r="R24" s="72"/>
      <c r="S24" s="58"/>
      <c r="T24" s="59"/>
      <c r="U24" s="59"/>
      <c r="V24" s="59"/>
      <c r="W24" s="59"/>
      <c r="X24" s="59"/>
      <c r="Y24" s="59"/>
      <c r="Z24" s="60"/>
      <c r="AA24" s="10"/>
    </row>
    <row r="25" spans="1:27" s="1" customFormat="1">
      <c r="A25" s="58"/>
      <c r="B25" s="59"/>
      <c r="C25" s="71"/>
      <c r="D25" s="72"/>
      <c r="E25" s="71"/>
      <c r="F25" s="72"/>
      <c r="G25" s="71"/>
      <c r="H25" s="72"/>
      <c r="I25" s="71"/>
      <c r="J25" s="72"/>
      <c r="K25" s="71"/>
      <c r="L25" s="73"/>
      <c r="M25" s="73"/>
      <c r="N25" s="73"/>
      <c r="O25" s="73"/>
      <c r="P25" s="73"/>
      <c r="Q25" s="73"/>
      <c r="R25" s="72"/>
      <c r="S25" s="58"/>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58"/>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44550</v>
      </c>
      <c r="B28" s="21"/>
      <c r="C28" s="18">
        <f>A28+1</f>
        <v>44551</v>
      </c>
      <c r="D28" s="19"/>
      <c r="E28" s="18">
        <f>C28+1</f>
        <v>44552</v>
      </c>
      <c r="F28" s="19"/>
      <c r="G28" s="18">
        <f>E28+1</f>
        <v>44553</v>
      </c>
      <c r="H28" s="19"/>
      <c r="I28" s="18">
        <f>G28+1</f>
        <v>44554</v>
      </c>
      <c r="J28" s="19"/>
      <c r="K28" s="61">
        <f>I28+1</f>
        <v>44555</v>
      </c>
      <c r="L28" s="62"/>
      <c r="M28" s="63"/>
      <c r="N28" s="63"/>
      <c r="O28" s="63"/>
      <c r="P28" s="63"/>
      <c r="Q28" s="63"/>
      <c r="R28" s="64"/>
      <c r="S28" s="65">
        <f>K28+1</f>
        <v>44556</v>
      </c>
      <c r="T28" s="66"/>
      <c r="U28" s="67"/>
      <c r="V28" s="67"/>
      <c r="W28" s="67"/>
      <c r="X28" s="67"/>
      <c r="Y28" s="67"/>
      <c r="Z28" s="68"/>
      <c r="AA28" s="10"/>
    </row>
    <row r="29" spans="1:27" s="1" customFormat="1">
      <c r="A29" s="58"/>
      <c r="B29" s="59"/>
      <c r="C29" s="71"/>
      <c r="D29" s="72"/>
      <c r="E29" s="71"/>
      <c r="F29" s="72"/>
      <c r="G29" s="71"/>
      <c r="H29" s="72"/>
      <c r="I29" s="71"/>
      <c r="J29" s="72"/>
      <c r="K29" s="71"/>
      <c r="L29" s="73"/>
      <c r="M29" s="73"/>
      <c r="N29" s="73"/>
      <c r="O29" s="73"/>
      <c r="P29" s="73"/>
      <c r="Q29" s="73"/>
      <c r="R29" s="72"/>
      <c r="S29" s="58"/>
      <c r="T29" s="59"/>
      <c r="U29" s="59"/>
      <c r="V29" s="59"/>
      <c r="W29" s="59"/>
      <c r="X29" s="59"/>
      <c r="Y29" s="59"/>
      <c r="Z29" s="60"/>
      <c r="AA29" s="10"/>
    </row>
    <row r="30" spans="1:27" s="1" customFormat="1">
      <c r="A30" s="58"/>
      <c r="B30" s="59"/>
      <c r="C30" s="71"/>
      <c r="D30" s="72"/>
      <c r="E30" s="71"/>
      <c r="F30" s="72"/>
      <c r="G30" s="71"/>
      <c r="H30" s="72"/>
      <c r="I30" s="71"/>
      <c r="J30" s="72"/>
      <c r="K30" s="71"/>
      <c r="L30" s="73"/>
      <c r="M30" s="73"/>
      <c r="N30" s="73"/>
      <c r="O30" s="73"/>
      <c r="P30" s="73"/>
      <c r="Q30" s="73"/>
      <c r="R30" s="72"/>
      <c r="S30" s="58"/>
      <c r="T30" s="59"/>
      <c r="U30" s="59"/>
      <c r="V30" s="59"/>
      <c r="W30" s="59"/>
      <c r="X30" s="59"/>
      <c r="Y30" s="59"/>
      <c r="Z30" s="60"/>
      <c r="AA30" s="10"/>
    </row>
    <row r="31" spans="1:27" s="1" customFormat="1">
      <c r="A31" s="58"/>
      <c r="B31" s="59"/>
      <c r="C31" s="71"/>
      <c r="D31" s="72"/>
      <c r="E31" s="71"/>
      <c r="F31" s="72"/>
      <c r="G31" s="71"/>
      <c r="H31" s="72"/>
      <c r="I31" s="71"/>
      <c r="J31" s="72"/>
      <c r="K31" s="71"/>
      <c r="L31" s="73"/>
      <c r="M31" s="73"/>
      <c r="N31" s="73"/>
      <c r="O31" s="73"/>
      <c r="P31" s="73"/>
      <c r="Q31" s="73"/>
      <c r="R31" s="72"/>
      <c r="S31" s="58"/>
      <c r="T31" s="59"/>
      <c r="U31" s="59"/>
      <c r="V31" s="59"/>
      <c r="W31" s="59"/>
      <c r="X31" s="59"/>
      <c r="Y31" s="59"/>
      <c r="Z31" s="60"/>
      <c r="AA31" s="10"/>
    </row>
    <row r="32" spans="1:27" s="1" customFormat="1">
      <c r="A32" s="58"/>
      <c r="B32" s="59"/>
      <c r="C32" s="71"/>
      <c r="D32" s="72"/>
      <c r="E32" s="71"/>
      <c r="F32" s="72"/>
      <c r="G32" s="71"/>
      <c r="H32" s="72"/>
      <c r="I32" s="71"/>
      <c r="J32" s="72"/>
      <c r="K32" s="71"/>
      <c r="L32" s="73"/>
      <c r="M32" s="73"/>
      <c r="N32" s="73"/>
      <c r="O32" s="73"/>
      <c r="P32" s="73"/>
      <c r="Q32" s="73"/>
      <c r="R32" s="72"/>
      <c r="S32" s="58"/>
      <c r="T32" s="59"/>
      <c r="U32" s="59"/>
      <c r="V32" s="59"/>
      <c r="W32" s="59"/>
      <c r="X32" s="59"/>
      <c r="Y32" s="59"/>
      <c r="Z32" s="60"/>
      <c r="AA32" s="10"/>
    </row>
    <row r="33" spans="1:27"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row>
    <row r="34" spans="1:27" s="1" customFormat="1" ht="18">
      <c r="A34" s="20">
        <f>S28+1</f>
        <v>44557</v>
      </c>
      <c r="B34" s="21"/>
      <c r="C34" s="18">
        <f>A34+1</f>
        <v>44558</v>
      </c>
      <c r="D34" s="19"/>
      <c r="E34" s="18">
        <f>C34+1</f>
        <v>44559</v>
      </c>
      <c r="F34" s="19"/>
      <c r="G34" s="18">
        <f>E34+1</f>
        <v>44560</v>
      </c>
      <c r="H34" s="19"/>
      <c r="I34" s="18">
        <f>G34+1</f>
        <v>44561</v>
      </c>
      <c r="J34" s="19"/>
      <c r="K34" s="61">
        <f>I34+1</f>
        <v>44562</v>
      </c>
      <c r="L34" s="62"/>
      <c r="M34" s="63"/>
      <c r="N34" s="63"/>
      <c r="O34" s="63"/>
      <c r="P34" s="63"/>
      <c r="Q34" s="63"/>
      <c r="R34" s="64"/>
      <c r="S34" s="65">
        <f>K34+1</f>
        <v>44563</v>
      </c>
      <c r="T34" s="66"/>
      <c r="U34" s="67"/>
      <c r="V34" s="67"/>
      <c r="W34" s="67"/>
      <c r="X34" s="67"/>
      <c r="Y34" s="67"/>
      <c r="Z34" s="68"/>
      <c r="AA34" s="10"/>
    </row>
    <row r="35" spans="1:27" s="1" customFormat="1">
      <c r="A35" s="58"/>
      <c r="B35" s="59"/>
      <c r="C35" s="71"/>
      <c r="D35" s="72"/>
      <c r="E35" s="71"/>
      <c r="F35" s="72"/>
      <c r="G35" s="71"/>
      <c r="H35" s="72"/>
      <c r="I35" s="71"/>
      <c r="J35" s="72"/>
      <c r="K35" s="71"/>
      <c r="L35" s="73"/>
      <c r="M35" s="73"/>
      <c r="N35" s="73"/>
      <c r="O35" s="73"/>
      <c r="P35" s="73"/>
      <c r="Q35" s="73"/>
      <c r="R35" s="72"/>
      <c r="S35" s="58"/>
      <c r="T35" s="59"/>
      <c r="U35" s="59"/>
      <c r="V35" s="59"/>
      <c r="W35" s="59"/>
      <c r="X35" s="59"/>
      <c r="Y35" s="59"/>
      <c r="Z35" s="60"/>
      <c r="AA35" s="10"/>
    </row>
    <row r="36" spans="1:27" s="1" customFormat="1">
      <c r="A36" s="58"/>
      <c r="B36" s="59"/>
      <c r="C36" s="71"/>
      <c r="D36" s="72"/>
      <c r="E36" s="71"/>
      <c r="F36" s="72"/>
      <c r="G36" s="71"/>
      <c r="H36" s="72"/>
      <c r="I36" s="71"/>
      <c r="J36" s="72"/>
      <c r="K36" s="71"/>
      <c r="L36" s="73"/>
      <c r="M36" s="73"/>
      <c r="N36" s="73"/>
      <c r="O36" s="73"/>
      <c r="P36" s="73"/>
      <c r="Q36" s="73"/>
      <c r="R36" s="72"/>
      <c r="S36" s="58"/>
      <c r="T36" s="59"/>
      <c r="U36" s="59"/>
      <c r="V36" s="59"/>
      <c r="W36" s="59"/>
      <c r="X36" s="59"/>
      <c r="Y36" s="59"/>
      <c r="Z36" s="60"/>
      <c r="AA36" s="10"/>
    </row>
    <row r="37" spans="1:27"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44564</v>
      </c>
      <c r="B40" s="21"/>
      <c r="C40" s="18">
        <f>A40+1</f>
        <v>44565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t="s">
        <v>5</v>
      </c>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t="s">
        <v>4</v>
      </c>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dimension ref="B1:D15"/>
  <sheetViews>
    <sheetView showGridLines="0" zoomScaleNormal="100" workbookViewId="0"/>
  </sheetViews>
  <sheetFormatPr defaultColWidth="9.109375" defaultRowHeight="13.8"/>
  <cols>
    <col min="1" max="1" width="2.88671875" style="38" customWidth="1"/>
    <col min="2" max="2" width="87.109375" style="49" customWidth="1"/>
    <col min="3" max="16384" width="9.109375" style="38"/>
  </cols>
  <sheetData>
    <row r="1" spans="2:4" ht="46.5" customHeight="1">
      <c r="B1" s="37"/>
      <c r="D1" s="39"/>
    </row>
    <row r="2" spans="2:4" s="42" customFormat="1" ht="15.6">
      <c r="B2" s="40" t="s">
        <v>18</v>
      </c>
      <c r="C2" s="40"/>
      <c r="D2" s="41"/>
    </row>
    <row r="3" spans="2:4" s="41" customFormat="1" ht="13.5" customHeight="1">
      <c r="B3" s="43" t="s">
        <v>4</v>
      </c>
      <c r="C3" s="43"/>
    </row>
    <row r="4" spans="2:4">
      <c r="B4" s="37"/>
    </row>
    <row r="5" spans="2:4" s="45" customFormat="1" ht="25.8">
      <c r="B5" s="44" t="s">
        <v>15</v>
      </c>
    </row>
    <row r="6" spans="2:4" ht="72">
      <c r="B6" s="46" t="s">
        <v>21</v>
      </c>
    </row>
    <row r="7" spans="2:4" ht="14.4">
      <c r="B7" s="47"/>
    </row>
    <row r="8" spans="2:4" s="45" customFormat="1" ht="25.8">
      <c r="B8" s="44" t="s">
        <v>19</v>
      </c>
    </row>
    <row r="9" spans="2:4" ht="14.4">
      <c r="B9" s="46" t="s">
        <v>20</v>
      </c>
    </row>
    <row r="10" spans="2:4" ht="14.4">
      <c r="B10" s="48" t="s">
        <v>19</v>
      </c>
    </row>
    <row r="11" spans="2:4" ht="14.4">
      <c r="B11" s="47"/>
    </row>
    <row r="12" spans="2:4" s="45" customFormat="1" ht="25.8">
      <c r="B12" s="44" t="s">
        <v>6</v>
      </c>
    </row>
    <row r="13" spans="2:4" ht="57.6">
      <c r="B13" s="46" t="s">
        <v>16</v>
      </c>
    </row>
    <row r="14" spans="2:4" ht="14.4">
      <c r="B14" s="47"/>
    </row>
    <row r="15" spans="2:4" ht="72">
      <c r="B15" s="46" t="s">
        <v>17</v>
      </c>
    </row>
  </sheetData>
  <hyperlinks>
    <hyperlink ref="B10" r:id="rId1"/>
    <hyperlink ref="B2" r:id="rId2"/>
    <hyperlink ref="B3" r:id="rId3"/>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sheetPr>
    <pageSetUpPr fitToPage="1"/>
  </sheetPr>
  <dimension ref="A1:AA45"/>
  <sheetViews>
    <sheetView showGridLines="0" workbookViewId="0">
      <selection sqref="A1:H7"/>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DATE(Jan!AD18,Jan!AD20+1,1)</f>
        <v>44228</v>
      </c>
      <c r="B1" s="75"/>
      <c r="C1" s="75"/>
      <c r="D1" s="75"/>
      <c r="E1" s="75"/>
      <c r="F1" s="75"/>
      <c r="G1" s="75"/>
      <c r="H1" s="75"/>
      <c r="I1" s="17"/>
      <c r="J1" s="17"/>
      <c r="K1" s="78">
        <f>DATE(YEAR(A1),MONTH(A1)-1,1)</f>
        <v>44197</v>
      </c>
      <c r="L1" s="78"/>
      <c r="M1" s="78"/>
      <c r="N1" s="78"/>
      <c r="O1" s="78"/>
      <c r="P1" s="78"/>
      <c r="Q1" s="78"/>
      <c r="R1" s="3"/>
      <c r="S1" s="78">
        <f>DATE(YEAR(A1),MONTH(A1)+1,1)</f>
        <v>44256</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44197</v>
      </c>
      <c r="P3" s="28">
        <f t="shared" si="0"/>
        <v>44198</v>
      </c>
      <c r="Q3" s="28">
        <f t="shared" si="0"/>
        <v>44199</v>
      </c>
      <c r="R3" s="3"/>
      <c r="S3" s="28">
        <f t="shared" ref="S3:Y8" si="1">IF(MONTH($S$1)&lt;&gt;MONTH($S$1-(WEEKDAY($S$1,1)-(start_day-1))-IF((WEEKDAY($S$1,1)-(start_day-1))&lt;=0,7,0)+(ROW(S3)-ROW($S$3))*7+(COLUMN(S3)-COLUMN($S$3)+1)),"",$S$1-(WEEKDAY($S$1,1)-(start_day-1))-IF((WEEKDAY($S$1,1)-(start_day-1))&lt;=0,7,0)+(ROW(S3)-ROW($S$3))*7+(COLUMN(S3)-COLUMN($S$3)+1))</f>
        <v>44256</v>
      </c>
      <c r="T3" s="28">
        <f t="shared" si="1"/>
        <v>44257</v>
      </c>
      <c r="U3" s="28">
        <f t="shared" si="1"/>
        <v>44258</v>
      </c>
      <c r="V3" s="28">
        <f t="shared" si="1"/>
        <v>44259</v>
      </c>
      <c r="W3" s="28">
        <f t="shared" si="1"/>
        <v>44260</v>
      </c>
      <c r="X3" s="28">
        <f t="shared" si="1"/>
        <v>44261</v>
      </c>
      <c r="Y3" s="28">
        <f t="shared" si="1"/>
        <v>44262</v>
      </c>
      <c r="Z3" s="5"/>
      <c r="AA3" s="5"/>
    </row>
    <row r="4" spans="1:27" s="6" customFormat="1" ht="9" customHeight="1">
      <c r="A4" s="75"/>
      <c r="B4" s="75"/>
      <c r="C4" s="75"/>
      <c r="D4" s="75"/>
      <c r="E4" s="75"/>
      <c r="F4" s="75"/>
      <c r="G4" s="75"/>
      <c r="H4" s="75"/>
      <c r="I4" s="17"/>
      <c r="J4" s="17"/>
      <c r="K4" s="28">
        <f t="shared" si="0"/>
        <v>44200</v>
      </c>
      <c r="L4" s="28">
        <f t="shared" si="0"/>
        <v>44201</v>
      </c>
      <c r="M4" s="28">
        <f t="shared" si="0"/>
        <v>44202</v>
      </c>
      <c r="N4" s="28">
        <f t="shared" si="0"/>
        <v>44203</v>
      </c>
      <c r="O4" s="28">
        <f t="shared" si="0"/>
        <v>44204</v>
      </c>
      <c r="P4" s="28">
        <f t="shared" si="0"/>
        <v>44205</v>
      </c>
      <c r="Q4" s="28">
        <f t="shared" si="0"/>
        <v>44206</v>
      </c>
      <c r="R4" s="3"/>
      <c r="S4" s="28">
        <f t="shared" si="1"/>
        <v>44263</v>
      </c>
      <c r="T4" s="28">
        <f t="shared" si="1"/>
        <v>44264</v>
      </c>
      <c r="U4" s="28">
        <f t="shared" si="1"/>
        <v>44265</v>
      </c>
      <c r="V4" s="28">
        <f t="shared" si="1"/>
        <v>44266</v>
      </c>
      <c r="W4" s="28">
        <f t="shared" si="1"/>
        <v>44267</v>
      </c>
      <c r="X4" s="28">
        <f t="shared" si="1"/>
        <v>44268</v>
      </c>
      <c r="Y4" s="28">
        <f t="shared" si="1"/>
        <v>44269</v>
      </c>
      <c r="Z4" s="5"/>
      <c r="AA4" s="5"/>
    </row>
    <row r="5" spans="1:27" s="6" customFormat="1" ht="9" customHeight="1">
      <c r="A5" s="75"/>
      <c r="B5" s="75"/>
      <c r="C5" s="75"/>
      <c r="D5" s="75"/>
      <c r="E5" s="75"/>
      <c r="F5" s="75"/>
      <c r="G5" s="75"/>
      <c r="H5" s="75"/>
      <c r="I5" s="17"/>
      <c r="J5" s="17"/>
      <c r="K5" s="28">
        <f t="shared" si="0"/>
        <v>44207</v>
      </c>
      <c r="L5" s="28">
        <f t="shared" si="0"/>
        <v>44208</v>
      </c>
      <c r="M5" s="28">
        <f t="shared" si="0"/>
        <v>44209</v>
      </c>
      <c r="N5" s="28">
        <f t="shared" si="0"/>
        <v>44210</v>
      </c>
      <c r="O5" s="28">
        <f t="shared" si="0"/>
        <v>44211</v>
      </c>
      <c r="P5" s="28">
        <f t="shared" si="0"/>
        <v>44212</v>
      </c>
      <c r="Q5" s="28">
        <f t="shared" si="0"/>
        <v>44213</v>
      </c>
      <c r="R5" s="3"/>
      <c r="S5" s="28">
        <f t="shared" si="1"/>
        <v>44270</v>
      </c>
      <c r="T5" s="28">
        <f t="shared" si="1"/>
        <v>44271</v>
      </c>
      <c r="U5" s="28">
        <f t="shared" si="1"/>
        <v>44272</v>
      </c>
      <c r="V5" s="28">
        <f t="shared" si="1"/>
        <v>44273</v>
      </c>
      <c r="W5" s="28">
        <f t="shared" si="1"/>
        <v>44274</v>
      </c>
      <c r="X5" s="28">
        <f t="shared" si="1"/>
        <v>44275</v>
      </c>
      <c r="Y5" s="28">
        <f t="shared" si="1"/>
        <v>44276</v>
      </c>
      <c r="Z5" s="5"/>
      <c r="AA5" s="5"/>
    </row>
    <row r="6" spans="1:27" s="6" customFormat="1" ht="9" customHeight="1">
      <c r="A6" s="75"/>
      <c r="B6" s="75"/>
      <c r="C6" s="75"/>
      <c r="D6" s="75"/>
      <c r="E6" s="75"/>
      <c r="F6" s="75"/>
      <c r="G6" s="75"/>
      <c r="H6" s="75"/>
      <c r="I6" s="17"/>
      <c r="J6" s="17"/>
      <c r="K6" s="28">
        <f t="shared" si="0"/>
        <v>44214</v>
      </c>
      <c r="L6" s="28">
        <f t="shared" si="0"/>
        <v>44215</v>
      </c>
      <c r="M6" s="28">
        <f t="shared" si="0"/>
        <v>44216</v>
      </c>
      <c r="N6" s="28">
        <f t="shared" si="0"/>
        <v>44217</v>
      </c>
      <c r="O6" s="28">
        <f t="shared" si="0"/>
        <v>44218</v>
      </c>
      <c r="P6" s="28">
        <f t="shared" si="0"/>
        <v>44219</v>
      </c>
      <c r="Q6" s="28">
        <f t="shared" si="0"/>
        <v>44220</v>
      </c>
      <c r="R6" s="3"/>
      <c r="S6" s="28">
        <f t="shared" si="1"/>
        <v>44277</v>
      </c>
      <c r="T6" s="28">
        <f t="shared" si="1"/>
        <v>44278</v>
      </c>
      <c r="U6" s="28">
        <f t="shared" si="1"/>
        <v>44279</v>
      </c>
      <c r="V6" s="28">
        <f t="shared" si="1"/>
        <v>44280</v>
      </c>
      <c r="W6" s="28">
        <f t="shared" si="1"/>
        <v>44281</v>
      </c>
      <c r="X6" s="28">
        <f t="shared" si="1"/>
        <v>44282</v>
      </c>
      <c r="Y6" s="28">
        <f t="shared" si="1"/>
        <v>44283</v>
      </c>
      <c r="Z6" s="5"/>
      <c r="AA6" s="5"/>
    </row>
    <row r="7" spans="1:27" s="6" customFormat="1" ht="9" customHeight="1">
      <c r="A7" s="75"/>
      <c r="B7" s="75"/>
      <c r="C7" s="75"/>
      <c r="D7" s="75"/>
      <c r="E7" s="75"/>
      <c r="F7" s="75"/>
      <c r="G7" s="75"/>
      <c r="H7" s="75"/>
      <c r="I7" s="17"/>
      <c r="J7" s="17"/>
      <c r="K7" s="28">
        <f t="shared" si="0"/>
        <v>44221</v>
      </c>
      <c r="L7" s="28">
        <f t="shared" si="0"/>
        <v>44222</v>
      </c>
      <c r="M7" s="28">
        <f t="shared" si="0"/>
        <v>44223</v>
      </c>
      <c r="N7" s="28">
        <f t="shared" si="0"/>
        <v>44224</v>
      </c>
      <c r="O7" s="28">
        <f t="shared" si="0"/>
        <v>44225</v>
      </c>
      <c r="P7" s="28">
        <f t="shared" si="0"/>
        <v>44226</v>
      </c>
      <c r="Q7" s="28">
        <f t="shared" si="0"/>
        <v>44227</v>
      </c>
      <c r="R7" s="3"/>
      <c r="S7" s="28">
        <f t="shared" si="1"/>
        <v>44284</v>
      </c>
      <c r="T7" s="28">
        <f t="shared" si="1"/>
        <v>44285</v>
      </c>
      <c r="U7" s="28">
        <f t="shared" si="1"/>
        <v>44286</v>
      </c>
      <c r="V7" s="28" t="str">
        <f t="shared" si="1"/>
        <v/>
      </c>
      <c r="W7" s="28" t="str">
        <f t="shared" si="1"/>
        <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44228</v>
      </c>
      <c r="B9" s="77"/>
      <c r="C9" s="77">
        <f>C10</f>
        <v>44229</v>
      </c>
      <c r="D9" s="77"/>
      <c r="E9" s="77">
        <f>E10</f>
        <v>44230</v>
      </c>
      <c r="F9" s="77"/>
      <c r="G9" s="77">
        <f>G10</f>
        <v>44231</v>
      </c>
      <c r="H9" s="77"/>
      <c r="I9" s="77">
        <f>I10</f>
        <v>44232</v>
      </c>
      <c r="J9" s="77"/>
      <c r="K9" s="77">
        <f>K10</f>
        <v>44233</v>
      </c>
      <c r="L9" s="77"/>
      <c r="M9" s="77"/>
      <c r="N9" s="77"/>
      <c r="O9" s="77"/>
      <c r="P9" s="77"/>
      <c r="Q9" s="77"/>
      <c r="R9" s="77"/>
      <c r="S9" s="77">
        <f>S10</f>
        <v>44234</v>
      </c>
      <c r="T9" s="77"/>
      <c r="U9" s="77"/>
      <c r="V9" s="77"/>
      <c r="W9" s="77"/>
      <c r="X9" s="77"/>
      <c r="Y9" s="77"/>
      <c r="Z9" s="79"/>
    </row>
    <row r="10" spans="1:27" s="1" customFormat="1" ht="18">
      <c r="A10" s="20">
        <f>$A$1-(WEEKDAY($A$1,1)-(start_day-1))-IF((WEEKDAY($A$1,1)-(start_day-1))&lt;=0,7,0)+1</f>
        <v>44228</v>
      </c>
      <c r="B10" s="21"/>
      <c r="C10" s="18">
        <f>A10+1</f>
        <v>44229</v>
      </c>
      <c r="D10" s="19"/>
      <c r="E10" s="18">
        <f>C10+1</f>
        <v>44230</v>
      </c>
      <c r="F10" s="19"/>
      <c r="G10" s="18">
        <f>E10+1</f>
        <v>44231</v>
      </c>
      <c r="H10" s="19"/>
      <c r="I10" s="18">
        <f>G10+1</f>
        <v>44232</v>
      </c>
      <c r="J10" s="19"/>
      <c r="K10" s="61">
        <f>I10+1</f>
        <v>44233</v>
      </c>
      <c r="L10" s="62"/>
      <c r="M10" s="63"/>
      <c r="N10" s="63"/>
      <c r="O10" s="63"/>
      <c r="P10" s="63"/>
      <c r="Q10" s="63"/>
      <c r="R10" s="64"/>
      <c r="S10" s="65">
        <f>K10+1</f>
        <v>44234</v>
      </c>
      <c r="T10" s="66"/>
      <c r="U10" s="67"/>
      <c r="V10" s="67"/>
      <c r="W10" s="67"/>
      <c r="X10" s="67"/>
      <c r="Y10" s="67"/>
      <c r="Z10" s="68"/>
      <c r="AA10" s="10"/>
    </row>
    <row r="11" spans="1:27" s="1" customFormat="1">
      <c r="A11" s="58"/>
      <c r="B11" s="59"/>
      <c r="C11" s="71"/>
      <c r="D11" s="72"/>
      <c r="E11" s="71"/>
      <c r="F11" s="72"/>
      <c r="G11" s="71"/>
      <c r="H11" s="72"/>
      <c r="I11" s="71"/>
      <c r="J11" s="72"/>
      <c r="K11" s="71"/>
      <c r="L11" s="73"/>
      <c r="M11" s="73"/>
      <c r="N11" s="73"/>
      <c r="O11" s="73"/>
      <c r="P11" s="73"/>
      <c r="Q11" s="73"/>
      <c r="R11" s="72"/>
      <c r="S11" s="58"/>
      <c r="T11" s="59"/>
      <c r="U11" s="59"/>
      <c r="V11" s="59"/>
      <c r="W11" s="59"/>
      <c r="X11" s="59"/>
      <c r="Y11" s="59"/>
      <c r="Z11" s="60"/>
      <c r="AA11" s="10"/>
    </row>
    <row r="12" spans="1:27" s="1" customFormat="1">
      <c r="A12" s="58"/>
      <c r="B12" s="59"/>
      <c r="C12" s="71"/>
      <c r="D12" s="72"/>
      <c r="E12" s="71"/>
      <c r="F12" s="72"/>
      <c r="G12" s="71"/>
      <c r="H12" s="72"/>
      <c r="I12" s="71"/>
      <c r="J12" s="72"/>
      <c r="K12" s="71"/>
      <c r="L12" s="73"/>
      <c r="M12" s="73"/>
      <c r="N12" s="73"/>
      <c r="O12" s="73"/>
      <c r="P12" s="73"/>
      <c r="Q12" s="73"/>
      <c r="R12" s="72"/>
      <c r="S12" s="58"/>
      <c r="T12" s="59"/>
      <c r="U12" s="59"/>
      <c r="V12" s="59"/>
      <c r="W12" s="59"/>
      <c r="X12" s="59"/>
      <c r="Y12" s="59"/>
      <c r="Z12" s="60"/>
      <c r="AA12" s="10"/>
    </row>
    <row r="13" spans="1:27" s="1" customFormat="1">
      <c r="A13" s="58"/>
      <c r="B13" s="59"/>
      <c r="C13" s="71"/>
      <c r="D13" s="72"/>
      <c r="E13" s="71"/>
      <c r="F13" s="72"/>
      <c r="G13" s="71"/>
      <c r="H13" s="72"/>
      <c r="I13" s="71"/>
      <c r="J13" s="72"/>
      <c r="K13" s="71"/>
      <c r="L13" s="73"/>
      <c r="M13" s="73"/>
      <c r="N13" s="73"/>
      <c r="O13" s="73"/>
      <c r="P13" s="73"/>
      <c r="Q13" s="73"/>
      <c r="R13" s="72"/>
      <c r="S13" s="58"/>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44235</v>
      </c>
      <c r="B16" s="21"/>
      <c r="C16" s="18">
        <f>A16+1</f>
        <v>44236</v>
      </c>
      <c r="D16" s="19"/>
      <c r="E16" s="18">
        <f>C16+1</f>
        <v>44237</v>
      </c>
      <c r="F16" s="19"/>
      <c r="G16" s="18">
        <f>E16+1</f>
        <v>44238</v>
      </c>
      <c r="H16" s="19"/>
      <c r="I16" s="18">
        <f>G16+1</f>
        <v>44239</v>
      </c>
      <c r="J16" s="19"/>
      <c r="K16" s="61">
        <f>I16+1</f>
        <v>44240</v>
      </c>
      <c r="L16" s="62"/>
      <c r="M16" s="63"/>
      <c r="N16" s="63"/>
      <c r="O16" s="63"/>
      <c r="P16" s="63"/>
      <c r="Q16" s="63"/>
      <c r="R16" s="64"/>
      <c r="S16" s="65">
        <f>K16+1</f>
        <v>44241</v>
      </c>
      <c r="T16" s="66"/>
      <c r="U16" s="67"/>
      <c r="V16" s="67"/>
      <c r="W16" s="67"/>
      <c r="X16" s="67"/>
      <c r="Y16" s="67"/>
      <c r="Z16" s="68"/>
      <c r="AA16" s="10"/>
    </row>
    <row r="17" spans="1:27" s="1" customFormat="1">
      <c r="A17" s="58"/>
      <c r="B17" s="59"/>
      <c r="C17" s="71"/>
      <c r="D17" s="72"/>
      <c r="E17" s="71"/>
      <c r="F17" s="72"/>
      <c r="G17" s="71"/>
      <c r="H17" s="72"/>
      <c r="I17" s="71"/>
      <c r="J17" s="72"/>
      <c r="K17" s="71"/>
      <c r="L17" s="73"/>
      <c r="M17" s="73"/>
      <c r="N17" s="73"/>
      <c r="O17" s="73"/>
      <c r="P17" s="73"/>
      <c r="Q17" s="73"/>
      <c r="R17" s="72"/>
      <c r="S17" s="58"/>
      <c r="T17" s="59"/>
      <c r="U17" s="59"/>
      <c r="V17" s="59"/>
      <c r="W17" s="59"/>
      <c r="X17" s="59"/>
      <c r="Y17" s="59"/>
      <c r="Z17" s="60"/>
      <c r="AA17" s="10"/>
    </row>
    <row r="18" spans="1:27" s="1" customFormat="1">
      <c r="A18" s="58"/>
      <c r="B18" s="59"/>
      <c r="C18" s="71"/>
      <c r="D18" s="72"/>
      <c r="E18" s="71"/>
      <c r="F18" s="72"/>
      <c r="G18" s="71"/>
      <c r="H18" s="72"/>
      <c r="I18" s="71"/>
      <c r="J18" s="72"/>
      <c r="K18" s="71"/>
      <c r="L18" s="73"/>
      <c r="M18" s="73"/>
      <c r="N18" s="73"/>
      <c r="O18" s="73"/>
      <c r="P18" s="73"/>
      <c r="Q18" s="73"/>
      <c r="R18" s="72"/>
      <c r="S18" s="58"/>
      <c r="T18" s="59"/>
      <c r="U18" s="59"/>
      <c r="V18" s="59"/>
      <c r="W18" s="59"/>
      <c r="X18" s="59"/>
      <c r="Y18" s="59"/>
      <c r="Z18" s="60"/>
      <c r="AA18" s="10"/>
    </row>
    <row r="19" spans="1:27" s="1" customFormat="1">
      <c r="A19" s="58"/>
      <c r="B19" s="59"/>
      <c r="C19" s="71"/>
      <c r="D19" s="72"/>
      <c r="E19" s="71"/>
      <c r="F19" s="72"/>
      <c r="G19" s="71"/>
      <c r="H19" s="72"/>
      <c r="I19" s="71"/>
      <c r="J19" s="72"/>
      <c r="K19" s="71"/>
      <c r="L19" s="73"/>
      <c r="M19" s="73"/>
      <c r="N19" s="73"/>
      <c r="O19" s="73"/>
      <c r="P19" s="73"/>
      <c r="Q19" s="73"/>
      <c r="R19" s="72"/>
      <c r="S19" s="58"/>
      <c r="T19" s="59"/>
      <c r="U19" s="59"/>
      <c r="V19" s="59"/>
      <c r="W19" s="59"/>
      <c r="X19" s="59"/>
      <c r="Y19" s="59"/>
      <c r="Z19" s="60"/>
      <c r="AA19" s="10"/>
    </row>
    <row r="20" spans="1:27" s="1" customFormat="1">
      <c r="A20" s="58"/>
      <c r="B20" s="59"/>
      <c r="C20" s="71"/>
      <c r="D20" s="72"/>
      <c r="E20" s="71"/>
      <c r="F20" s="72"/>
      <c r="G20" s="71"/>
      <c r="H20" s="72"/>
      <c r="I20" s="71"/>
      <c r="J20" s="72"/>
      <c r="K20" s="71"/>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44242</v>
      </c>
      <c r="B22" s="21"/>
      <c r="C22" s="18">
        <f>A22+1</f>
        <v>44243</v>
      </c>
      <c r="D22" s="19"/>
      <c r="E22" s="18">
        <f>C22+1</f>
        <v>44244</v>
      </c>
      <c r="F22" s="19"/>
      <c r="G22" s="18">
        <f>E22+1</f>
        <v>44245</v>
      </c>
      <c r="H22" s="19"/>
      <c r="I22" s="18">
        <f>G22+1</f>
        <v>44246</v>
      </c>
      <c r="J22" s="19"/>
      <c r="K22" s="61">
        <f>I22+1</f>
        <v>44247</v>
      </c>
      <c r="L22" s="62"/>
      <c r="M22" s="63"/>
      <c r="N22" s="63"/>
      <c r="O22" s="63"/>
      <c r="P22" s="63"/>
      <c r="Q22" s="63"/>
      <c r="R22" s="64"/>
      <c r="S22" s="65">
        <f>K22+1</f>
        <v>44248</v>
      </c>
      <c r="T22" s="66"/>
      <c r="U22" s="67"/>
      <c r="V22" s="67"/>
      <c r="W22" s="67"/>
      <c r="X22" s="67"/>
      <c r="Y22" s="67"/>
      <c r="Z22" s="68"/>
      <c r="AA22" s="10"/>
    </row>
    <row r="23" spans="1:27" s="1" customFormat="1">
      <c r="A23" s="58"/>
      <c r="B23" s="59"/>
      <c r="C23" s="71"/>
      <c r="D23" s="72"/>
      <c r="E23" s="71"/>
      <c r="F23" s="72"/>
      <c r="G23" s="71"/>
      <c r="H23" s="72"/>
      <c r="I23" s="71"/>
      <c r="J23" s="72"/>
      <c r="K23" s="71"/>
      <c r="L23" s="73"/>
      <c r="M23" s="73"/>
      <c r="N23" s="73"/>
      <c r="O23" s="73"/>
      <c r="P23" s="73"/>
      <c r="Q23" s="73"/>
      <c r="R23" s="72"/>
      <c r="S23" s="58"/>
      <c r="T23" s="59"/>
      <c r="U23" s="59"/>
      <c r="V23" s="59"/>
      <c r="W23" s="59"/>
      <c r="X23" s="59"/>
      <c r="Y23" s="59"/>
      <c r="Z23" s="60"/>
      <c r="AA23" s="10"/>
    </row>
    <row r="24" spans="1:27" s="1" customFormat="1">
      <c r="A24" s="58"/>
      <c r="B24" s="59"/>
      <c r="C24" s="71"/>
      <c r="D24" s="72"/>
      <c r="E24" s="71"/>
      <c r="F24" s="72"/>
      <c r="G24" s="71"/>
      <c r="H24" s="72"/>
      <c r="I24" s="71"/>
      <c r="J24" s="72"/>
      <c r="K24" s="71"/>
      <c r="L24" s="73"/>
      <c r="M24" s="73"/>
      <c r="N24" s="73"/>
      <c r="O24" s="73"/>
      <c r="P24" s="73"/>
      <c r="Q24" s="73"/>
      <c r="R24" s="72"/>
      <c r="S24" s="58"/>
      <c r="T24" s="59"/>
      <c r="U24" s="59"/>
      <c r="V24" s="59"/>
      <c r="W24" s="59"/>
      <c r="X24" s="59"/>
      <c r="Y24" s="59"/>
      <c r="Z24" s="60"/>
      <c r="AA24" s="10"/>
    </row>
    <row r="25" spans="1:27" s="1" customFormat="1">
      <c r="A25" s="58"/>
      <c r="B25" s="59"/>
      <c r="C25" s="71"/>
      <c r="D25" s="72"/>
      <c r="E25" s="71"/>
      <c r="F25" s="72"/>
      <c r="G25" s="71"/>
      <c r="H25" s="72"/>
      <c r="I25" s="71"/>
      <c r="J25" s="72"/>
      <c r="K25" s="71"/>
      <c r="L25" s="73"/>
      <c r="M25" s="73"/>
      <c r="N25" s="73"/>
      <c r="O25" s="73"/>
      <c r="P25" s="73"/>
      <c r="Q25" s="73"/>
      <c r="R25" s="72"/>
      <c r="S25" s="58"/>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58"/>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44249</v>
      </c>
      <c r="B28" s="21"/>
      <c r="C28" s="18">
        <f>A28+1</f>
        <v>44250</v>
      </c>
      <c r="D28" s="19"/>
      <c r="E28" s="18">
        <f>C28+1</f>
        <v>44251</v>
      </c>
      <c r="F28" s="19"/>
      <c r="G28" s="18">
        <f>E28+1</f>
        <v>44252</v>
      </c>
      <c r="H28" s="19"/>
      <c r="I28" s="18">
        <f>G28+1</f>
        <v>44253</v>
      </c>
      <c r="J28" s="19"/>
      <c r="K28" s="61">
        <f>I28+1</f>
        <v>44254</v>
      </c>
      <c r="L28" s="62"/>
      <c r="M28" s="63"/>
      <c r="N28" s="63"/>
      <c r="O28" s="63"/>
      <c r="P28" s="63"/>
      <c r="Q28" s="63"/>
      <c r="R28" s="64"/>
      <c r="S28" s="65">
        <f>K28+1</f>
        <v>44255</v>
      </c>
      <c r="T28" s="66"/>
      <c r="U28" s="67"/>
      <c r="V28" s="67"/>
      <c r="W28" s="67"/>
      <c r="X28" s="67"/>
      <c r="Y28" s="67"/>
      <c r="Z28" s="68"/>
      <c r="AA28" s="10"/>
    </row>
    <row r="29" spans="1:27" s="1" customFormat="1">
      <c r="A29" s="58"/>
      <c r="B29" s="59"/>
      <c r="C29" s="71"/>
      <c r="D29" s="72"/>
      <c r="E29" s="71"/>
      <c r="F29" s="72"/>
      <c r="G29" s="71"/>
      <c r="H29" s="72"/>
      <c r="I29" s="71"/>
      <c r="J29" s="72"/>
      <c r="K29" s="71"/>
      <c r="L29" s="73"/>
      <c r="M29" s="73"/>
      <c r="N29" s="73"/>
      <c r="O29" s="73"/>
      <c r="P29" s="73"/>
      <c r="Q29" s="73"/>
      <c r="R29" s="72"/>
      <c r="S29" s="58"/>
      <c r="T29" s="59"/>
      <c r="U29" s="59"/>
      <c r="V29" s="59"/>
      <c r="W29" s="59"/>
      <c r="X29" s="59"/>
      <c r="Y29" s="59"/>
      <c r="Z29" s="60"/>
      <c r="AA29" s="10"/>
    </row>
    <row r="30" spans="1:27" s="1" customFormat="1">
      <c r="A30" s="58"/>
      <c r="B30" s="59"/>
      <c r="C30" s="71"/>
      <c r="D30" s="72"/>
      <c r="E30" s="71"/>
      <c r="F30" s="72"/>
      <c r="G30" s="71"/>
      <c r="H30" s="72"/>
      <c r="I30" s="71"/>
      <c r="J30" s="72"/>
      <c r="K30" s="71"/>
      <c r="L30" s="73"/>
      <c r="M30" s="73"/>
      <c r="N30" s="73"/>
      <c r="O30" s="73"/>
      <c r="P30" s="73"/>
      <c r="Q30" s="73"/>
      <c r="R30" s="72"/>
      <c r="S30" s="58"/>
      <c r="T30" s="59"/>
      <c r="U30" s="59"/>
      <c r="V30" s="59"/>
      <c r="W30" s="59"/>
      <c r="X30" s="59"/>
      <c r="Y30" s="59"/>
      <c r="Z30" s="60"/>
      <c r="AA30" s="10"/>
    </row>
    <row r="31" spans="1:27" s="1" customFormat="1">
      <c r="A31" s="58"/>
      <c r="B31" s="59"/>
      <c r="C31" s="71"/>
      <c r="D31" s="72"/>
      <c r="E31" s="71"/>
      <c r="F31" s="72"/>
      <c r="G31" s="71"/>
      <c r="H31" s="72"/>
      <c r="I31" s="71"/>
      <c r="J31" s="72"/>
      <c r="K31" s="71"/>
      <c r="L31" s="73"/>
      <c r="M31" s="73"/>
      <c r="N31" s="73"/>
      <c r="O31" s="73"/>
      <c r="P31" s="73"/>
      <c r="Q31" s="73"/>
      <c r="R31" s="72"/>
      <c r="S31" s="58"/>
      <c r="T31" s="59"/>
      <c r="U31" s="59"/>
      <c r="V31" s="59"/>
      <c r="W31" s="59"/>
      <c r="X31" s="59"/>
      <c r="Y31" s="59"/>
      <c r="Z31" s="60"/>
      <c r="AA31" s="10"/>
    </row>
    <row r="32" spans="1:27" s="1" customFormat="1">
      <c r="A32" s="58"/>
      <c r="B32" s="59"/>
      <c r="C32" s="71"/>
      <c r="D32" s="72"/>
      <c r="E32" s="71"/>
      <c r="F32" s="72"/>
      <c r="G32" s="71"/>
      <c r="H32" s="72"/>
      <c r="I32" s="71"/>
      <c r="J32" s="72"/>
      <c r="K32" s="71"/>
      <c r="L32" s="73"/>
      <c r="M32" s="73"/>
      <c r="N32" s="73"/>
      <c r="O32" s="73"/>
      <c r="P32" s="73"/>
      <c r="Q32" s="73"/>
      <c r="R32" s="72"/>
      <c r="S32" s="58"/>
      <c r="T32" s="59"/>
      <c r="U32" s="59"/>
      <c r="V32" s="59"/>
      <c r="W32" s="59"/>
      <c r="X32" s="59"/>
      <c r="Y32" s="59"/>
      <c r="Z32" s="60"/>
      <c r="AA32" s="10"/>
    </row>
    <row r="33" spans="1:27"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row>
    <row r="34" spans="1:27" s="1" customFormat="1" ht="18">
      <c r="A34" s="20">
        <f>S28+1</f>
        <v>44256</v>
      </c>
      <c r="B34" s="21"/>
      <c r="C34" s="18">
        <f>A34+1</f>
        <v>44257</v>
      </c>
      <c r="D34" s="19"/>
      <c r="E34" s="18">
        <f>C34+1</f>
        <v>44258</v>
      </c>
      <c r="F34" s="19"/>
      <c r="G34" s="18">
        <f>E34+1</f>
        <v>44259</v>
      </c>
      <c r="H34" s="19"/>
      <c r="I34" s="18">
        <f>G34+1</f>
        <v>44260</v>
      </c>
      <c r="J34" s="19"/>
      <c r="K34" s="61">
        <f>I34+1</f>
        <v>44261</v>
      </c>
      <c r="L34" s="62"/>
      <c r="M34" s="63"/>
      <c r="N34" s="63"/>
      <c r="O34" s="63"/>
      <c r="P34" s="63"/>
      <c r="Q34" s="63"/>
      <c r="R34" s="64"/>
      <c r="S34" s="65">
        <f>K34+1</f>
        <v>44262</v>
      </c>
      <c r="T34" s="66"/>
      <c r="U34" s="67"/>
      <c r="V34" s="67"/>
      <c r="W34" s="67"/>
      <c r="X34" s="67"/>
      <c r="Y34" s="67"/>
      <c r="Z34" s="68"/>
      <c r="AA34" s="10"/>
    </row>
    <row r="35" spans="1:27" s="1" customFormat="1">
      <c r="A35" s="58"/>
      <c r="B35" s="59"/>
      <c r="C35" s="71"/>
      <c r="D35" s="72"/>
      <c r="E35" s="71"/>
      <c r="F35" s="72"/>
      <c r="G35" s="71"/>
      <c r="H35" s="72"/>
      <c r="I35" s="71"/>
      <c r="J35" s="72"/>
      <c r="K35" s="71"/>
      <c r="L35" s="73"/>
      <c r="M35" s="73"/>
      <c r="N35" s="73"/>
      <c r="O35" s="73"/>
      <c r="P35" s="73"/>
      <c r="Q35" s="73"/>
      <c r="R35" s="72"/>
      <c r="S35" s="58"/>
      <c r="T35" s="59"/>
      <c r="U35" s="59"/>
      <c r="V35" s="59"/>
      <c r="W35" s="59"/>
      <c r="X35" s="59"/>
      <c r="Y35" s="59"/>
      <c r="Z35" s="60"/>
      <c r="AA35" s="10"/>
    </row>
    <row r="36" spans="1:27" s="1" customFormat="1">
      <c r="A36" s="58"/>
      <c r="B36" s="59"/>
      <c r="C36" s="71"/>
      <c r="D36" s="72"/>
      <c r="E36" s="71"/>
      <c r="F36" s="72"/>
      <c r="G36" s="71"/>
      <c r="H36" s="72"/>
      <c r="I36" s="71"/>
      <c r="J36" s="72"/>
      <c r="K36" s="71"/>
      <c r="L36" s="73"/>
      <c r="M36" s="73"/>
      <c r="N36" s="73"/>
      <c r="O36" s="73"/>
      <c r="P36" s="73"/>
      <c r="Q36" s="73"/>
      <c r="R36" s="72"/>
      <c r="S36" s="58"/>
      <c r="T36" s="59"/>
      <c r="U36" s="59"/>
      <c r="V36" s="59"/>
      <c r="W36" s="59"/>
      <c r="X36" s="59"/>
      <c r="Y36" s="59"/>
      <c r="Z36" s="60"/>
      <c r="AA36" s="10"/>
    </row>
    <row r="37" spans="1:27"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44263</v>
      </c>
      <c r="B40" s="21"/>
      <c r="C40" s="18">
        <f>A40+1</f>
        <v>44264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t="s">
        <v>5</v>
      </c>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t="s">
        <v>4</v>
      </c>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sheetPr>
    <pageSetUpPr fitToPage="1"/>
  </sheetPr>
  <dimension ref="A1:AA45"/>
  <sheetViews>
    <sheetView showGridLines="0" workbookViewId="0">
      <selection sqref="A1:H7"/>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DATE(Jan!AD18,Jan!AD20+2,1)</f>
        <v>44256</v>
      </c>
      <c r="B1" s="75"/>
      <c r="C1" s="75"/>
      <c r="D1" s="75"/>
      <c r="E1" s="75"/>
      <c r="F1" s="75"/>
      <c r="G1" s="75"/>
      <c r="H1" s="75"/>
      <c r="I1" s="17"/>
      <c r="J1" s="17"/>
      <c r="K1" s="78">
        <f>DATE(YEAR(A1),MONTH(A1)-1,1)</f>
        <v>44228</v>
      </c>
      <c r="L1" s="78"/>
      <c r="M1" s="78"/>
      <c r="N1" s="78"/>
      <c r="O1" s="78"/>
      <c r="P1" s="78"/>
      <c r="Q1" s="78"/>
      <c r="R1" s="3"/>
      <c r="S1" s="78">
        <f>DATE(YEAR(A1),MONTH(A1)+1,1)</f>
        <v>44287</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f t="shared" ref="K3:Q8" si="0">IF(MONTH($K$1)&lt;&gt;MONTH($K$1-(WEEKDAY($K$1,1)-(start_day-1))-IF((WEEKDAY($K$1,1)-(start_day-1))&lt;=0,7,0)+(ROW(K3)-ROW($K$3))*7+(COLUMN(K3)-COLUMN($K$3)+1)),"",$K$1-(WEEKDAY($K$1,1)-(start_day-1))-IF((WEEKDAY($K$1,1)-(start_day-1))&lt;=0,7,0)+(ROW(K3)-ROW($K$3))*7+(COLUMN(K3)-COLUMN($K$3)+1))</f>
        <v>44228</v>
      </c>
      <c r="L3" s="28">
        <f t="shared" si="0"/>
        <v>44229</v>
      </c>
      <c r="M3" s="28">
        <f t="shared" si="0"/>
        <v>44230</v>
      </c>
      <c r="N3" s="28">
        <f t="shared" si="0"/>
        <v>44231</v>
      </c>
      <c r="O3" s="28">
        <f t="shared" si="0"/>
        <v>44232</v>
      </c>
      <c r="P3" s="28">
        <f t="shared" si="0"/>
        <v>44233</v>
      </c>
      <c r="Q3" s="28">
        <f t="shared" si="0"/>
        <v>44234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44287</v>
      </c>
      <c r="W3" s="28">
        <f t="shared" si="1"/>
        <v>44288</v>
      </c>
      <c r="X3" s="28">
        <f t="shared" si="1"/>
        <v>44289</v>
      </c>
      <c r="Y3" s="28">
        <f t="shared" si="1"/>
        <v>44290</v>
      </c>
      <c r="Z3" s="5"/>
      <c r="AA3" s="5"/>
    </row>
    <row r="4" spans="1:27" s="6" customFormat="1" ht="9" customHeight="1">
      <c r="A4" s="75"/>
      <c r="B4" s="75"/>
      <c r="C4" s="75"/>
      <c r="D4" s="75"/>
      <c r="E4" s="75"/>
      <c r="F4" s="75"/>
      <c r="G4" s="75"/>
      <c r="H4" s="75"/>
      <c r="I4" s="17"/>
      <c r="J4" s="17"/>
      <c r="K4" s="28">
        <f t="shared" si="0"/>
        <v>44235</v>
      </c>
      <c r="L4" s="28">
        <f t="shared" si="0"/>
        <v>44236</v>
      </c>
      <c r="M4" s="28">
        <f t="shared" si="0"/>
        <v>44237</v>
      </c>
      <c r="N4" s="28">
        <f t="shared" si="0"/>
        <v>44238</v>
      </c>
      <c r="O4" s="28">
        <f t="shared" si="0"/>
        <v>44239</v>
      </c>
      <c r="P4" s="28">
        <f t="shared" si="0"/>
        <v>44240</v>
      </c>
      <c r="Q4" s="28">
        <f t="shared" si="0"/>
        <v>44241</v>
      </c>
      <c r="R4" s="3"/>
      <c r="S4" s="28">
        <f t="shared" si="1"/>
        <v>44291</v>
      </c>
      <c r="T4" s="28">
        <f t="shared" si="1"/>
        <v>44292</v>
      </c>
      <c r="U4" s="28">
        <f t="shared" si="1"/>
        <v>44293</v>
      </c>
      <c r="V4" s="28">
        <f t="shared" si="1"/>
        <v>44294</v>
      </c>
      <c r="W4" s="28">
        <f t="shared" si="1"/>
        <v>44295</v>
      </c>
      <c r="X4" s="28">
        <f t="shared" si="1"/>
        <v>44296</v>
      </c>
      <c r="Y4" s="28">
        <f t="shared" si="1"/>
        <v>44297</v>
      </c>
      <c r="Z4" s="5"/>
      <c r="AA4" s="5"/>
    </row>
    <row r="5" spans="1:27" s="6" customFormat="1" ht="9" customHeight="1">
      <c r="A5" s="75"/>
      <c r="B5" s="75"/>
      <c r="C5" s="75"/>
      <c r="D5" s="75"/>
      <c r="E5" s="75"/>
      <c r="F5" s="75"/>
      <c r="G5" s="75"/>
      <c r="H5" s="75"/>
      <c r="I5" s="17"/>
      <c r="J5" s="17"/>
      <c r="K5" s="28">
        <f t="shared" si="0"/>
        <v>44242</v>
      </c>
      <c r="L5" s="28">
        <f t="shared" si="0"/>
        <v>44243</v>
      </c>
      <c r="M5" s="28">
        <f t="shared" si="0"/>
        <v>44244</v>
      </c>
      <c r="N5" s="28">
        <f t="shared" si="0"/>
        <v>44245</v>
      </c>
      <c r="O5" s="28">
        <f t="shared" si="0"/>
        <v>44246</v>
      </c>
      <c r="P5" s="28">
        <f t="shared" si="0"/>
        <v>44247</v>
      </c>
      <c r="Q5" s="28">
        <f t="shared" si="0"/>
        <v>44248</v>
      </c>
      <c r="R5" s="3"/>
      <c r="S5" s="28">
        <f t="shared" si="1"/>
        <v>44298</v>
      </c>
      <c r="T5" s="28">
        <f t="shared" si="1"/>
        <v>44299</v>
      </c>
      <c r="U5" s="28">
        <f t="shared" si="1"/>
        <v>44300</v>
      </c>
      <c r="V5" s="28">
        <f t="shared" si="1"/>
        <v>44301</v>
      </c>
      <c r="W5" s="28">
        <f t="shared" si="1"/>
        <v>44302</v>
      </c>
      <c r="X5" s="28">
        <f t="shared" si="1"/>
        <v>44303</v>
      </c>
      <c r="Y5" s="28">
        <f t="shared" si="1"/>
        <v>44304</v>
      </c>
      <c r="Z5" s="5"/>
      <c r="AA5" s="5"/>
    </row>
    <row r="6" spans="1:27" s="6" customFormat="1" ht="9" customHeight="1">
      <c r="A6" s="75"/>
      <c r="B6" s="75"/>
      <c r="C6" s="75"/>
      <c r="D6" s="75"/>
      <c r="E6" s="75"/>
      <c r="F6" s="75"/>
      <c r="G6" s="75"/>
      <c r="H6" s="75"/>
      <c r="I6" s="17"/>
      <c r="J6" s="17"/>
      <c r="K6" s="28">
        <f t="shared" si="0"/>
        <v>44249</v>
      </c>
      <c r="L6" s="28">
        <f t="shared" si="0"/>
        <v>44250</v>
      </c>
      <c r="M6" s="28">
        <f t="shared" si="0"/>
        <v>44251</v>
      </c>
      <c r="N6" s="28">
        <f t="shared" si="0"/>
        <v>44252</v>
      </c>
      <c r="O6" s="28">
        <f t="shared" si="0"/>
        <v>44253</v>
      </c>
      <c r="P6" s="28">
        <f t="shared" si="0"/>
        <v>44254</v>
      </c>
      <c r="Q6" s="28">
        <f t="shared" si="0"/>
        <v>44255</v>
      </c>
      <c r="R6" s="3"/>
      <c r="S6" s="28">
        <f t="shared" si="1"/>
        <v>44305</v>
      </c>
      <c r="T6" s="28">
        <f t="shared" si="1"/>
        <v>44306</v>
      </c>
      <c r="U6" s="28">
        <f t="shared" si="1"/>
        <v>44307</v>
      </c>
      <c r="V6" s="28">
        <f t="shared" si="1"/>
        <v>44308</v>
      </c>
      <c r="W6" s="28">
        <f t="shared" si="1"/>
        <v>44309</v>
      </c>
      <c r="X6" s="28">
        <f t="shared" si="1"/>
        <v>44310</v>
      </c>
      <c r="Y6" s="28">
        <f t="shared" si="1"/>
        <v>44311</v>
      </c>
      <c r="Z6" s="5"/>
      <c r="AA6" s="5"/>
    </row>
    <row r="7" spans="1:27" s="6" customFormat="1" ht="9" customHeight="1">
      <c r="A7" s="75"/>
      <c r="B7" s="75"/>
      <c r="C7" s="75"/>
      <c r="D7" s="75"/>
      <c r="E7" s="75"/>
      <c r="F7" s="75"/>
      <c r="G7" s="75"/>
      <c r="H7" s="75"/>
      <c r="I7" s="17"/>
      <c r="J7" s="17"/>
      <c r="K7" s="28" t="str">
        <f t="shared" si="0"/>
        <v/>
      </c>
      <c r="L7" s="28" t="str">
        <f t="shared" si="0"/>
        <v/>
      </c>
      <c r="M7" s="28" t="str">
        <f t="shared" si="0"/>
        <v/>
      </c>
      <c r="N7" s="28" t="str">
        <f t="shared" si="0"/>
        <v/>
      </c>
      <c r="O7" s="28" t="str">
        <f t="shared" si="0"/>
        <v/>
      </c>
      <c r="P7" s="28" t="str">
        <f t="shared" si="0"/>
        <v/>
      </c>
      <c r="Q7" s="28" t="str">
        <f t="shared" si="0"/>
        <v/>
      </c>
      <c r="R7" s="3"/>
      <c r="S7" s="28">
        <f t="shared" si="1"/>
        <v>44312</v>
      </c>
      <c r="T7" s="28">
        <f t="shared" si="1"/>
        <v>44313</v>
      </c>
      <c r="U7" s="28">
        <f t="shared" si="1"/>
        <v>44314</v>
      </c>
      <c r="V7" s="28">
        <f t="shared" si="1"/>
        <v>44315</v>
      </c>
      <c r="W7" s="28">
        <f t="shared" si="1"/>
        <v>44316</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44256</v>
      </c>
      <c r="B9" s="77"/>
      <c r="C9" s="77">
        <f>C10</f>
        <v>44257</v>
      </c>
      <c r="D9" s="77"/>
      <c r="E9" s="77">
        <f>E10</f>
        <v>44258</v>
      </c>
      <c r="F9" s="77"/>
      <c r="G9" s="77">
        <f>G10</f>
        <v>44259</v>
      </c>
      <c r="H9" s="77"/>
      <c r="I9" s="77">
        <f>I10</f>
        <v>44260</v>
      </c>
      <c r="J9" s="77"/>
      <c r="K9" s="77">
        <f>K10</f>
        <v>44261</v>
      </c>
      <c r="L9" s="77"/>
      <c r="M9" s="77"/>
      <c r="N9" s="77"/>
      <c r="O9" s="77"/>
      <c r="P9" s="77"/>
      <c r="Q9" s="77"/>
      <c r="R9" s="77"/>
      <c r="S9" s="77">
        <f>S10</f>
        <v>44262</v>
      </c>
      <c r="T9" s="77"/>
      <c r="U9" s="77"/>
      <c r="V9" s="77"/>
      <c r="W9" s="77"/>
      <c r="X9" s="77"/>
      <c r="Y9" s="77"/>
      <c r="Z9" s="79"/>
    </row>
    <row r="10" spans="1:27" s="1" customFormat="1" ht="18">
      <c r="A10" s="20">
        <f>$A$1-(WEEKDAY($A$1,1)-(start_day-1))-IF((WEEKDAY($A$1,1)-(start_day-1))&lt;=0,7,0)+1</f>
        <v>44256</v>
      </c>
      <c r="B10" s="21"/>
      <c r="C10" s="18">
        <f>A10+1</f>
        <v>44257</v>
      </c>
      <c r="D10" s="19"/>
      <c r="E10" s="18">
        <f>C10+1</f>
        <v>44258</v>
      </c>
      <c r="F10" s="19"/>
      <c r="G10" s="18">
        <f>E10+1</f>
        <v>44259</v>
      </c>
      <c r="H10" s="19"/>
      <c r="I10" s="18">
        <f>G10+1</f>
        <v>44260</v>
      </c>
      <c r="J10" s="19"/>
      <c r="K10" s="61">
        <f>I10+1</f>
        <v>44261</v>
      </c>
      <c r="L10" s="62"/>
      <c r="M10" s="63"/>
      <c r="N10" s="63"/>
      <c r="O10" s="63"/>
      <c r="P10" s="63"/>
      <c r="Q10" s="63"/>
      <c r="R10" s="64"/>
      <c r="S10" s="65">
        <f>K10+1</f>
        <v>44262</v>
      </c>
      <c r="T10" s="66"/>
      <c r="U10" s="67"/>
      <c r="V10" s="67"/>
      <c r="W10" s="67"/>
      <c r="X10" s="67"/>
      <c r="Y10" s="67"/>
      <c r="Z10" s="68"/>
      <c r="AA10" s="10"/>
    </row>
    <row r="11" spans="1:27" s="1" customFormat="1">
      <c r="A11" s="58"/>
      <c r="B11" s="59"/>
      <c r="C11" s="71"/>
      <c r="D11" s="72"/>
      <c r="E11" s="71"/>
      <c r="F11" s="72"/>
      <c r="G11" s="71"/>
      <c r="H11" s="72"/>
      <c r="I11" s="71"/>
      <c r="J11" s="72"/>
      <c r="K11" s="71"/>
      <c r="L11" s="73"/>
      <c r="M11" s="73"/>
      <c r="N11" s="73"/>
      <c r="O11" s="73"/>
      <c r="P11" s="73"/>
      <c r="Q11" s="73"/>
      <c r="R11" s="72"/>
      <c r="S11" s="58"/>
      <c r="T11" s="59"/>
      <c r="U11" s="59"/>
      <c r="V11" s="59"/>
      <c r="W11" s="59"/>
      <c r="X11" s="59"/>
      <c r="Y11" s="59"/>
      <c r="Z11" s="60"/>
      <c r="AA11" s="10"/>
    </row>
    <row r="12" spans="1:27" s="1" customFormat="1">
      <c r="A12" s="58"/>
      <c r="B12" s="59"/>
      <c r="C12" s="71"/>
      <c r="D12" s="72"/>
      <c r="E12" s="71"/>
      <c r="F12" s="72"/>
      <c r="G12" s="71"/>
      <c r="H12" s="72"/>
      <c r="I12" s="71"/>
      <c r="J12" s="72"/>
      <c r="K12" s="71"/>
      <c r="L12" s="73"/>
      <c r="M12" s="73"/>
      <c r="N12" s="73"/>
      <c r="O12" s="73"/>
      <c r="P12" s="73"/>
      <c r="Q12" s="73"/>
      <c r="R12" s="72"/>
      <c r="S12" s="58"/>
      <c r="T12" s="59"/>
      <c r="U12" s="59"/>
      <c r="V12" s="59"/>
      <c r="W12" s="59"/>
      <c r="X12" s="59"/>
      <c r="Y12" s="59"/>
      <c r="Z12" s="60"/>
      <c r="AA12" s="10"/>
    </row>
    <row r="13" spans="1:27" s="1" customFormat="1">
      <c r="A13" s="58"/>
      <c r="B13" s="59"/>
      <c r="C13" s="71"/>
      <c r="D13" s="72"/>
      <c r="E13" s="71"/>
      <c r="F13" s="72"/>
      <c r="G13" s="71"/>
      <c r="H13" s="72"/>
      <c r="I13" s="71"/>
      <c r="J13" s="72"/>
      <c r="K13" s="71"/>
      <c r="L13" s="73"/>
      <c r="M13" s="73"/>
      <c r="N13" s="73"/>
      <c r="O13" s="73"/>
      <c r="P13" s="73"/>
      <c r="Q13" s="73"/>
      <c r="R13" s="72"/>
      <c r="S13" s="58"/>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44263</v>
      </c>
      <c r="B16" s="21"/>
      <c r="C16" s="18">
        <f>A16+1</f>
        <v>44264</v>
      </c>
      <c r="D16" s="19"/>
      <c r="E16" s="18">
        <f>C16+1</f>
        <v>44265</v>
      </c>
      <c r="F16" s="19"/>
      <c r="G16" s="18">
        <f>E16+1</f>
        <v>44266</v>
      </c>
      <c r="H16" s="19"/>
      <c r="I16" s="18">
        <f>G16+1</f>
        <v>44267</v>
      </c>
      <c r="J16" s="19"/>
      <c r="K16" s="61">
        <f>I16+1</f>
        <v>44268</v>
      </c>
      <c r="L16" s="62"/>
      <c r="M16" s="63"/>
      <c r="N16" s="63"/>
      <c r="O16" s="63"/>
      <c r="P16" s="63"/>
      <c r="Q16" s="63"/>
      <c r="R16" s="64"/>
      <c r="S16" s="65">
        <f>K16+1</f>
        <v>44269</v>
      </c>
      <c r="T16" s="66"/>
      <c r="U16" s="67"/>
      <c r="V16" s="67"/>
      <c r="W16" s="67"/>
      <c r="X16" s="67"/>
      <c r="Y16" s="67"/>
      <c r="Z16" s="68"/>
      <c r="AA16" s="10"/>
    </row>
    <row r="17" spans="1:27" s="1" customFormat="1">
      <c r="A17" s="58"/>
      <c r="B17" s="59"/>
      <c r="C17" s="71"/>
      <c r="D17" s="72"/>
      <c r="E17" s="71"/>
      <c r="F17" s="72"/>
      <c r="G17" s="71"/>
      <c r="H17" s="72"/>
      <c r="I17" s="71"/>
      <c r="J17" s="72"/>
      <c r="K17" s="71"/>
      <c r="L17" s="73"/>
      <c r="M17" s="73"/>
      <c r="N17" s="73"/>
      <c r="O17" s="73"/>
      <c r="P17" s="73"/>
      <c r="Q17" s="73"/>
      <c r="R17" s="72"/>
      <c r="S17" s="58"/>
      <c r="T17" s="59"/>
      <c r="U17" s="59"/>
      <c r="V17" s="59"/>
      <c r="W17" s="59"/>
      <c r="X17" s="59"/>
      <c r="Y17" s="59"/>
      <c r="Z17" s="60"/>
      <c r="AA17" s="10"/>
    </row>
    <row r="18" spans="1:27" s="1" customFormat="1">
      <c r="A18" s="58"/>
      <c r="B18" s="59"/>
      <c r="C18" s="71"/>
      <c r="D18" s="72"/>
      <c r="E18" s="71"/>
      <c r="F18" s="72"/>
      <c r="G18" s="71"/>
      <c r="H18" s="72"/>
      <c r="I18" s="71"/>
      <c r="J18" s="72"/>
      <c r="K18" s="71"/>
      <c r="L18" s="73"/>
      <c r="M18" s="73"/>
      <c r="N18" s="73"/>
      <c r="O18" s="73"/>
      <c r="P18" s="73"/>
      <c r="Q18" s="73"/>
      <c r="R18" s="72"/>
      <c r="S18" s="58"/>
      <c r="T18" s="59"/>
      <c r="U18" s="59"/>
      <c r="V18" s="59"/>
      <c r="W18" s="59"/>
      <c r="X18" s="59"/>
      <c r="Y18" s="59"/>
      <c r="Z18" s="60"/>
      <c r="AA18" s="10"/>
    </row>
    <row r="19" spans="1:27" s="1" customFormat="1">
      <c r="A19" s="58"/>
      <c r="B19" s="59"/>
      <c r="C19" s="71"/>
      <c r="D19" s="72"/>
      <c r="E19" s="71"/>
      <c r="F19" s="72"/>
      <c r="G19" s="71"/>
      <c r="H19" s="72"/>
      <c r="I19" s="71"/>
      <c r="J19" s="72"/>
      <c r="K19" s="71"/>
      <c r="L19" s="73"/>
      <c r="M19" s="73"/>
      <c r="N19" s="73"/>
      <c r="O19" s="73"/>
      <c r="P19" s="73"/>
      <c r="Q19" s="73"/>
      <c r="R19" s="72"/>
      <c r="S19" s="58"/>
      <c r="T19" s="59"/>
      <c r="U19" s="59"/>
      <c r="V19" s="59"/>
      <c r="W19" s="59"/>
      <c r="X19" s="59"/>
      <c r="Y19" s="59"/>
      <c r="Z19" s="60"/>
      <c r="AA19" s="10"/>
    </row>
    <row r="20" spans="1:27" s="1" customFormat="1">
      <c r="A20" s="58"/>
      <c r="B20" s="59"/>
      <c r="C20" s="71"/>
      <c r="D20" s="72"/>
      <c r="E20" s="71"/>
      <c r="F20" s="72"/>
      <c r="G20" s="71"/>
      <c r="H20" s="72"/>
      <c r="I20" s="71"/>
      <c r="J20" s="72"/>
      <c r="K20" s="71"/>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44270</v>
      </c>
      <c r="B22" s="21"/>
      <c r="C22" s="18">
        <f>A22+1</f>
        <v>44271</v>
      </c>
      <c r="D22" s="19"/>
      <c r="E22" s="18">
        <f>C22+1</f>
        <v>44272</v>
      </c>
      <c r="F22" s="19"/>
      <c r="G22" s="18">
        <f>E22+1</f>
        <v>44273</v>
      </c>
      <c r="H22" s="19"/>
      <c r="I22" s="18">
        <f>G22+1</f>
        <v>44274</v>
      </c>
      <c r="J22" s="19"/>
      <c r="K22" s="61">
        <f>I22+1</f>
        <v>44275</v>
      </c>
      <c r="L22" s="62"/>
      <c r="M22" s="63"/>
      <c r="N22" s="63"/>
      <c r="O22" s="63"/>
      <c r="P22" s="63"/>
      <c r="Q22" s="63"/>
      <c r="R22" s="64"/>
      <c r="S22" s="65">
        <f>K22+1</f>
        <v>44276</v>
      </c>
      <c r="T22" s="66"/>
      <c r="U22" s="67"/>
      <c r="V22" s="67"/>
      <c r="W22" s="67"/>
      <c r="X22" s="67"/>
      <c r="Y22" s="67"/>
      <c r="Z22" s="68"/>
      <c r="AA22" s="10"/>
    </row>
    <row r="23" spans="1:27" s="1" customFormat="1">
      <c r="A23" s="58"/>
      <c r="B23" s="59"/>
      <c r="C23" s="71"/>
      <c r="D23" s="72"/>
      <c r="E23" s="71"/>
      <c r="F23" s="72"/>
      <c r="G23" s="71"/>
      <c r="H23" s="72"/>
      <c r="I23" s="71"/>
      <c r="J23" s="72"/>
      <c r="K23" s="71"/>
      <c r="L23" s="73"/>
      <c r="M23" s="73"/>
      <c r="N23" s="73"/>
      <c r="O23" s="73"/>
      <c r="P23" s="73"/>
      <c r="Q23" s="73"/>
      <c r="R23" s="72"/>
      <c r="S23" s="58"/>
      <c r="T23" s="59"/>
      <c r="U23" s="59"/>
      <c r="V23" s="59"/>
      <c r="W23" s="59"/>
      <c r="X23" s="59"/>
      <c r="Y23" s="59"/>
      <c r="Z23" s="60"/>
      <c r="AA23" s="10"/>
    </row>
    <row r="24" spans="1:27" s="1" customFormat="1">
      <c r="A24" s="58"/>
      <c r="B24" s="59"/>
      <c r="C24" s="71"/>
      <c r="D24" s="72"/>
      <c r="E24" s="71"/>
      <c r="F24" s="72"/>
      <c r="G24" s="71"/>
      <c r="H24" s="72"/>
      <c r="I24" s="71"/>
      <c r="J24" s="72"/>
      <c r="K24" s="71"/>
      <c r="L24" s="73"/>
      <c r="M24" s="73"/>
      <c r="N24" s="73"/>
      <c r="O24" s="73"/>
      <c r="P24" s="73"/>
      <c r="Q24" s="73"/>
      <c r="R24" s="72"/>
      <c r="S24" s="58"/>
      <c r="T24" s="59"/>
      <c r="U24" s="59"/>
      <c r="V24" s="59"/>
      <c r="W24" s="59"/>
      <c r="X24" s="59"/>
      <c r="Y24" s="59"/>
      <c r="Z24" s="60"/>
      <c r="AA24" s="10"/>
    </row>
    <row r="25" spans="1:27" s="1" customFormat="1">
      <c r="A25" s="58"/>
      <c r="B25" s="59"/>
      <c r="C25" s="71"/>
      <c r="D25" s="72"/>
      <c r="E25" s="71"/>
      <c r="F25" s="72"/>
      <c r="G25" s="71"/>
      <c r="H25" s="72"/>
      <c r="I25" s="71"/>
      <c r="J25" s="72"/>
      <c r="K25" s="71"/>
      <c r="L25" s="73"/>
      <c r="M25" s="73"/>
      <c r="N25" s="73"/>
      <c r="O25" s="73"/>
      <c r="P25" s="73"/>
      <c r="Q25" s="73"/>
      <c r="R25" s="72"/>
      <c r="S25" s="58"/>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58"/>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44277</v>
      </c>
      <c r="B28" s="21"/>
      <c r="C28" s="18">
        <f>A28+1</f>
        <v>44278</v>
      </c>
      <c r="D28" s="19"/>
      <c r="E28" s="18">
        <f>C28+1</f>
        <v>44279</v>
      </c>
      <c r="F28" s="19"/>
      <c r="G28" s="18">
        <f>E28+1</f>
        <v>44280</v>
      </c>
      <c r="H28" s="19"/>
      <c r="I28" s="18">
        <f>G28+1</f>
        <v>44281</v>
      </c>
      <c r="J28" s="19"/>
      <c r="K28" s="61">
        <f>I28+1</f>
        <v>44282</v>
      </c>
      <c r="L28" s="62"/>
      <c r="M28" s="63"/>
      <c r="N28" s="63"/>
      <c r="O28" s="63"/>
      <c r="P28" s="63"/>
      <c r="Q28" s="63"/>
      <c r="R28" s="64"/>
      <c r="S28" s="65">
        <f>K28+1</f>
        <v>44283</v>
      </c>
      <c r="T28" s="66"/>
      <c r="U28" s="67"/>
      <c r="V28" s="67"/>
      <c r="W28" s="67"/>
      <c r="X28" s="67"/>
      <c r="Y28" s="67"/>
      <c r="Z28" s="68"/>
      <c r="AA28" s="10"/>
    </row>
    <row r="29" spans="1:27" s="1" customFormat="1">
      <c r="A29" s="58"/>
      <c r="B29" s="59"/>
      <c r="C29" s="71"/>
      <c r="D29" s="72"/>
      <c r="E29" s="71"/>
      <c r="F29" s="72"/>
      <c r="G29" s="71"/>
      <c r="H29" s="72"/>
      <c r="I29" s="71"/>
      <c r="J29" s="72"/>
      <c r="K29" s="71"/>
      <c r="L29" s="73"/>
      <c r="M29" s="73"/>
      <c r="N29" s="73"/>
      <c r="O29" s="73"/>
      <c r="P29" s="73"/>
      <c r="Q29" s="73"/>
      <c r="R29" s="72"/>
      <c r="S29" s="58"/>
      <c r="T29" s="59"/>
      <c r="U29" s="59"/>
      <c r="V29" s="59"/>
      <c r="W29" s="59"/>
      <c r="X29" s="59"/>
      <c r="Y29" s="59"/>
      <c r="Z29" s="60"/>
      <c r="AA29" s="10"/>
    </row>
    <row r="30" spans="1:27" s="1" customFormat="1">
      <c r="A30" s="58"/>
      <c r="B30" s="59"/>
      <c r="C30" s="71"/>
      <c r="D30" s="72"/>
      <c r="E30" s="71"/>
      <c r="F30" s="72"/>
      <c r="G30" s="71"/>
      <c r="H30" s="72"/>
      <c r="I30" s="71"/>
      <c r="J30" s="72"/>
      <c r="K30" s="71"/>
      <c r="L30" s="73"/>
      <c r="M30" s="73"/>
      <c r="N30" s="73"/>
      <c r="O30" s="73"/>
      <c r="P30" s="73"/>
      <c r="Q30" s="73"/>
      <c r="R30" s="72"/>
      <c r="S30" s="58"/>
      <c r="T30" s="59"/>
      <c r="U30" s="59"/>
      <c r="V30" s="59"/>
      <c r="W30" s="59"/>
      <c r="X30" s="59"/>
      <c r="Y30" s="59"/>
      <c r="Z30" s="60"/>
      <c r="AA30" s="10"/>
    </row>
    <row r="31" spans="1:27" s="1" customFormat="1">
      <c r="A31" s="58"/>
      <c r="B31" s="59"/>
      <c r="C31" s="71"/>
      <c r="D31" s="72"/>
      <c r="E31" s="71"/>
      <c r="F31" s="72"/>
      <c r="G31" s="71"/>
      <c r="H31" s="72"/>
      <c r="I31" s="71"/>
      <c r="J31" s="72"/>
      <c r="K31" s="71"/>
      <c r="L31" s="73"/>
      <c r="M31" s="73"/>
      <c r="N31" s="73"/>
      <c r="O31" s="73"/>
      <c r="P31" s="73"/>
      <c r="Q31" s="73"/>
      <c r="R31" s="72"/>
      <c r="S31" s="58"/>
      <c r="T31" s="59"/>
      <c r="U31" s="59"/>
      <c r="V31" s="59"/>
      <c r="W31" s="59"/>
      <c r="X31" s="59"/>
      <c r="Y31" s="59"/>
      <c r="Z31" s="60"/>
      <c r="AA31" s="10"/>
    </row>
    <row r="32" spans="1:27" s="1" customFormat="1">
      <c r="A32" s="58"/>
      <c r="B32" s="59"/>
      <c r="C32" s="71"/>
      <c r="D32" s="72"/>
      <c r="E32" s="71"/>
      <c r="F32" s="72"/>
      <c r="G32" s="71"/>
      <c r="H32" s="72"/>
      <c r="I32" s="71"/>
      <c r="J32" s="72"/>
      <c r="K32" s="71"/>
      <c r="L32" s="73"/>
      <c r="M32" s="73"/>
      <c r="N32" s="73"/>
      <c r="O32" s="73"/>
      <c r="P32" s="73"/>
      <c r="Q32" s="73"/>
      <c r="R32" s="72"/>
      <c r="S32" s="58"/>
      <c r="T32" s="59"/>
      <c r="U32" s="59"/>
      <c r="V32" s="59"/>
      <c r="W32" s="59"/>
      <c r="X32" s="59"/>
      <c r="Y32" s="59"/>
      <c r="Z32" s="60"/>
      <c r="AA32" s="10"/>
    </row>
    <row r="33" spans="1:27"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row>
    <row r="34" spans="1:27" s="1" customFormat="1" ht="18">
      <c r="A34" s="20">
        <f>S28+1</f>
        <v>44284</v>
      </c>
      <c r="B34" s="21"/>
      <c r="C34" s="18">
        <f>A34+1</f>
        <v>44285</v>
      </c>
      <c r="D34" s="19"/>
      <c r="E34" s="18">
        <f>C34+1</f>
        <v>44286</v>
      </c>
      <c r="F34" s="19"/>
      <c r="G34" s="18">
        <f>E34+1</f>
        <v>44287</v>
      </c>
      <c r="H34" s="19"/>
      <c r="I34" s="18">
        <f>G34+1</f>
        <v>44288</v>
      </c>
      <c r="J34" s="19"/>
      <c r="K34" s="61">
        <f>I34+1</f>
        <v>44289</v>
      </c>
      <c r="L34" s="62"/>
      <c r="M34" s="63"/>
      <c r="N34" s="63"/>
      <c r="O34" s="63"/>
      <c r="P34" s="63"/>
      <c r="Q34" s="63"/>
      <c r="R34" s="64"/>
      <c r="S34" s="65">
        <f>K34+1</f>
        <v>44290</v>
      </c>
      <c r="T34" s="66"/>
      <c r="U34" s="67"/>
      <c r="V34" s="67"/>
      <c r="W34" s="67"/>
      <c r="X34" s="67"/>
      <c r="Y34" s="67"/>
      <c r="Z34" s="68"/>
      <c r="AA34" s="10"/>
    </row>
    <row r="35" spans="1:27" s="1" customFormat="1">
      <c r="A35" s="58"/>
      <c r="B35" s="59"/>
      <c r="C35" s="71"/>
      <c r="D35" s="72"/>
      <c r="E35" s="71"/>
      <c r="F35" s="72"/>
      <c r="G35" s="71"/>
      <c r="H35" s="72"/>
      <c r="I35" s="71"/>
      <c r="J35" s="72"/>
      <c r="K35" s="71"/>
      <c r="L35" s="73"/>
      <c r="M35" s="73"/>
      <c r="N35" s="73"/>
      <c r="O35" s="73"/>
      <c r="P35" s="73"/>
      <c r="Q35" s="73"/>
      <c r="R35" s="72"/>
      <c r="S35" s="58"/>
      <c r="T35" s="59"/>
      <c r="U35" s="59"/>
      <c r="V35" s="59"/>
      <c r="W35" s="59"/>
      <c r="X35" s="59"/>
      <c r="Y35" s="59"/>
      <c r="Z35" s="60"/>
      <c r="AA35" s="10"/>
    </row>
    <row r="36" spans="1:27" s="1" customFormat="1">
      <c r="A36" s="58"/>
      <c r="B36" s="59"/>
      <c r="C36" s="71"/>
      <c r="D36" s="72"/>
      <c r="E36" s="71"/>
      <c r="F36" s="72"/>
      <c r="G36" s="71"/>
      <c r="H36" s="72"/>
      <c r="I36" s="71"/>
      <c r="J36" s="72"/>
      <c r="K36" s="71"/>
      <c r="L36" s="73"/>
      <c r="M36" s="73"/>
      <c r="N36" s="73"/>
      <c r="O36" s="73"/>
      <c r="P36" s="73"/>
      <c r="Q36" s="73"/>
      <c r="R36" s="72"/>
      <c r="S36" s="58"/>
      <c r="T36" s="59"/>
      <c r="U36" s="59"/>
      <c r="V36" s="59"/>
      <c r="W36" s="59"/>
      <c r="X36" s="59"/>
      <c r="Y36" s="59"/>
      <c r="Z36" s="60"/>
      <c r="AA36" s="10"/>
    </row>
    <row r="37" spans="1:27"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44291</v>
      </c>
      <c r="B40" s="21"/>
      <c r="C40" s="18">
        <f>A40+1</f>
        <v>44292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t="s">
        <v>5</v>
      </c>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t="s">
        <v>4</v>
      </c>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sheetPr>
    <pageSetUpPr fitToPage="1"/>
  </sheetPr>
  <dimension ref="A1:AA45"/>
  <sheetViews>
    <sheetView showGridLines="0" topLeftCell="A12" workbookViewId="0">
      <selection activeCell="S27" sqref="S27:Z27"/>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DATE(Jan!AD18,Jan!AD20+3,1)</f>
        <v>44287</v>
      </c>
      <c r="B1" s="75"/>
      <c r="C1" s="75"/>
      <c r="D1" s="75"/>
      <c r="E1" s="75"/>
      <c r="F1" s="75"/>
      <c r="G1" s="75"/>
      <c r="H1" s="75"/>
      <c r="I1" s="17"/>
      <c r="J1" s="17"/>
      <c r="K1" s="78">
        <f>DATE(YEAR(A1),MONTH(A1)-1,1)</f>
        <v>44256</v>
      </c>
      <c r="L1" s="78"/>
      <c r="M1" s="78"/>
      <c r="N1" s="78"/>
      <c r="O1" s="78"/>
      <c r="P1" s="78"/>
      <c r="Q1" s="78"/>
      <c r="R1" s="3"/>
      <c r="S1" s="78">
        <f>DATE(YEAR(A1),MONTH(A1)+1,1)</f>
        <v>44317</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f t="shared" ref="K3:Q8" si="0">IF(MONTH($K$1)&lt;&gt;MONTH($K$1-(WEEKDAY($K$1,1)-(start_day-1))-IF((WEEKDAY($K$1,1)-(start_day-1))&lt;=0,7,0)+(ROW(K3)-ROW($K$3))*7+(COLUMN(K3)-COLUMN($K$3)+1)),"",$K$1-(WEEKDAY($K$1,1)-(start_day-1))-IF((WEEKDAY($K$1,1)-(start_day-1))&lt;=0,7,0)+(ROW(K3)-ROW($K$3))*7+(COLUMN(K3)-COLUMN($K$3)+1))</f>
        <v>44256</v>
      </c>
      <c r="L3" s="28">
        <f t="shared" si="0"/>
        <v>44257</v>
      </c>
      <c r="M3" s="28">
        <f t="shared" si="0"/>
        <v>44258</v>
      </c>
      <c r="N3" s="28">
        <f t="shared" si="0"/>
        <v>44259</v>
      </c>
      <c r="O3" s="28">
        <f t="shared" si="0"/>
        <v>44260</v>
      </c>
      <c r="P3" s="28">
        <f t="shared" si="0"/>
        <v>44261</v>
      </c>
      <c r="Q3" s="28">
        <f t="shared" si="0"/>
        <v>44262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44317</v>
      </c>
      <c r="Y3" s="28">
        <f t="shared" si="1"/>
        <v>44318</v>
      </c>
      <c r="Z3" s="5"/>
      <c r="AA3" s="5"/>
    </row>
    <row r="4" spans="1:27" s="6" customFormat="1" ht="9" customHeight="1">
      <c r="A4" s="75"/>
      <c r="B4" s="75"/>
      <c r="C4" s="75"/>
      <c r="D4" s="75"/>
      <c r="E4" s="75"/>
      <c r="F4" s="75"/>
      <c r="G4" s="75"/>
      <c r="H4" s="75"/>
      <c r="I4" s="17"/>
      <c r="J4" s="17"/>
      <c r="K4" s="28">
        <f t="shared" si="0"/>
        <v>44263</v>
      </c>
      <c r="L4" s="28">
        <f t="shared" si="0"/>
        <v>44264</v>
      </c>
      <c r="M4" s="28">
        <f t="shared" si="0"/>
        <v>44265</v>
      </c>
      <c r="N4" s="28">
        <f t="shared" si="0"/>
        <v>44266</v>
      </c>
      <c r="O4" s="28">
        <f t="shared" si="0"/>
        <v>44267</v>
      </c>
      <c r="P4" s="28">
        <f t="shared" si="0"/>
        <v>44268</v>
      </c>
      <c r="Q4" s="28">
        <f t="shared" si="0"/>
        <v>44269</v>
      </c>
      <c r="R4" s="3"/>
      <c r="S4" s="28">
        <f t="shared" si="1"/>
        <v>44319</v>
      </c>
      <c r="T4" s="28">
        <f t="shared" si="1"/>
        <v>44320</v>
      </c>
      <c r="U4" s="28">
        <f t="shared" si="1"/>
        <v>44321</v>
      </c>
      <c r="V4" s="28">
        <f t="shared" si="1"/>
        <v>44322</v>
      </c>
      <c r="W4" s="28">
        <f t="shared" si="1"/>
        <v>44323</v>
      </c>
      <c r="X4" s="28">
        <f t="shared" si="1"/>
        <v>44324</v>
      </c>
      <c r="Y4" s="28">
        <f t="shared" si="1"/>
        <v>44325</v>
      </c>
      <c r="Z4" s="5"/>
      <c r="AA4" s="5"/>
    </row>
    <row r="5" spans="1:27" s="6" customFormat="1" ht="9" customHeight="1">
      <c r="A5" s="75"/>
      <c r="B5" s="75"/>
      <c r="C5" s="75"/>
      <c r="D5" s="75"/>
      <c r="E5" s="75"/>
      <c r="F5" s="75"/>
      <c r="G5" s="75"/>
      <c r="H5" s="75"/>
      <c r="I5" s="17"/>
      <c r="J5" s="17"/>
      <c r="K5" s="28">
        <f t="shared" si="0"/>
        <v>44270</v>
      </c>
      <c r="L5" s="28">
        <f t="shared" si="0"/>
        <v>44271</v>
      </c>
      <c r="M5" s="28">
        <f t="shared" si="0"/>
        <v>44272</v>
      </c>
      <c r="N5" s="28">
        <f t="shared" si="0"/>
        <v>44273</v>
      </c>
      <c r="O5" s="28">
        <f t="shared" si="0"/>
        <v>44274</v>
      </c>
      <c r="P5" s="28">
        <f t="shared" si="0"/>
        <v>44275</v>
      </c>
      <c r="Q5" s="28">
        <f t="shared" si="0"/>
        <v>44276</v>
      </c>
      <c r="R5" s="3"/>
      <c r="S5" s="28">
        <f t="shared" si="1"/>
        <v>44326</v>
      </c>
      <c r="T5" s="28">
        <f t="shared" si="1"/>
        <v>44327</v>
      </c>
      <c r="U5" s="28">
        <f t="shared" si="1"/>
        <v>44328</v>
      </c>
      <c r="V5" s="28">
        <f t="shared" si="1"/>
        <v>44329</v>
      </c>
      <c r="W5" s="28">
        <f t="shared" si="1"/>
        <v>44330</v>
      </c>
      <c r="X5" s="28">
        <f t="shared" si="1"/>
        <v>44331</v>
      </c>
      <c r="Y5" s="28">
        <f t="shared" si="1"/>
        <v>44332</v>
      </c>
      <c r="Z5" s="5"/>
      <c r="AA5" s="5"/>
    </row>
    <row r="6" spans="1:27" s="6" customFormat="1" ht="9" customHeight="1">
      <c r="A6" s="75"/>
      <c r="B6" s="75"/>
      <c r="C6" s="75"/>
      <c r="D6" s="75"/>
      <c r="E6" s="75"/>
      <c r="F6" s="75"/>
      <c r="G6" s="75"/>
      <c r="H6" s="75"/>
      <c r="I6" s="17"/>
      <c r="J6" s="17"/>
      <c r="K6" s="28">
        <f t="shared" si="0"/>
        <v>44277</v>
      </c>
      <c r="L6" s="28">
        <f t="shared" si="0"/>
        <v>44278</v>
      </c>
      <c r="M6" s="28">
        <f t="shared" si="0"/>
        <v>44279</v>
      </c>
      <c r="N6" s="28">
        <f t="shared" si="0"/>
        <v>44280</v>
      </c>
      <c r="O6" s="28">
        <f t="shared" si="0"/>
        <v>44281</v>
      </c>
      <c r="P6" s="28">
        <f t="shared" si="0"/>
        <v>44282</v>
      </c>
      <c r="Q6" s="28">
        <f t="shared" si="0"/>
        <v>44283</v>
      </c>
      <c r="R6" s="3"/>
      <c r="S6" s="28">
        <f t="shared" si="1"/>
        <v>44333</v>
      </c>
      <c r="T6" s="28">
        <f t="shared" si="1"/>
        <v>44334</v>
      </c>
      <c r="U6" s="28">
        <f t="shared" si="1"/>
        <v>44335</v>
      </c>
      <c r="V6" s="28">
        <f t="shared" si="1"/>
        <v>44336</v>
      </c>
      <c r="W6" s="28">
        <f t="shared" si="1"/>
        <v>44337</v>
      </c>
      <c r="X6" s="28">
        <f t="shared" si="1"/>
        <v>44338</v>
      </c>
      <c r="Y6" s="28">
        <f t="shared" si="1"/>
        <v>44339</v>
      </c>
      <c r="Z6" s="5"/>
      <c r="AA6" s="5"/>
    </row>
    <row r="7" spans="1:27" s="6" customFormat="1" ht="9" customHeight="1">
      <c r="A7" s="75"/>
      <c r="B7" s="75"/>
      <c r="C7" s="75"/>
      <c r="D7" s="75"/>
      <c r="E7" s="75"/>
      <c r="F7" s="75"/>
      <c r="G7" s="75"/>
      <c r="H7" s="75"/>
      <c r="I7" s="17"/>
      <c r="J7" s="17"/>
      <c r="K7" s="28">
        <f t="shared" si="0"/>
        <v>44284</v>
      </c>
      <c r="L7" s="28">
        <f t="shared" si="0"/>
        <v>44285</v>
      </c>
      <c r="M7" s="28">
        <f t="shared" si="0"/>
        <v>44286</v>
      </c>
      <c r="N7" s="28" t="str">
        <f t="shared" si="0"/>
        <v/>
      </c>
      <c r="O7" s="28" t="str">
        <f t="shared" si="0"/>
        <v/>
      </c>
      <c r="P7" s="28" t="str">
        <f t="shared" si="0"/>
        <v/>
      </c>
      <c r="Q7" s="28" t="str">
        <f t="shared" si="0"/>
        <v/>
      </c>
      <c r="R7" s="3"/>
      <c r="S7" s="28">
        <f t="shared" si="1"/>
        <v>44340</v>
      </c>
      <c r="T7" s="28">
        <f t="shared" si="1"/>
        <v>44341</v>
      </c>
      <c r="U7" s="28">
        <f t="shared" si="1"/>
        <v>44342</v>
      </c>
      <c r="V7" s="28">
        <f t="shared" si="1"/>
        <v>44343</v>
      </c>
      <c r="W7" s="28">
        <f t="shared" si="1"/>
        <v>44344</v>
      </c>
      <c r="X7" s="28">
        <f t="shared" si="1"/>
        <v>44345</v>
      </c>
      <c r="Y7" s="28">
        <f t="shared" si="1"/>
        <v>44346</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44347</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44284</v>
      </c>
      <c r="B9" s="77"/>
      <c r="C9" s="77">
        <f>C10</f>
        <v>44285</v>
      </c>
      <c r="D9" s="77"/>
      <c r="E9" s="77">
        <f>E10</f>
        <v>44286</v>
      </c>
      <c r="F9" s="77"/>
      <c r="G9" s="77">
        <f>G10</f>
        <v>44287</v>
      </c>
      <c r="H9" s="77"/>
      <c r="I9" s="77">
        <f>I10</f>
        <v>44288</v>
      </c>
      <c r="J9" s="77"/>
      <c r="K9" s="77">
        <f>K10</f>
        <v>44289</v>
      </c>
      <c r="L9" s="77"/>
      <c r="M9" s="77"/>
      <c r="N9" s="77"/>
      <c r="O9" s="77"/>
      <c r="P9" s="77"/>
      <c r="Q9" s="77"/>
      <c r="R9" s="77"/>
      <c r="S9" s="77">
        <f>S10</f>
        <v>44290</v>
      </c>
      <c r="T9" s="77"/>
      <c r="U9" s="77"/>
      <c r="V9" s="77"/>
      <c r="W9" s="77"/>
      <c r="X9" s="77"/>
      <c r="Y9" s="77"/>
      <c r="Z9" s="79"/>
    </row>
    <row r="10" spans="1:27" s="1" customFormat="1" ht="18">
      <c r="A10" s="20">
        <f>$A$1-(WEEKDAY($A$1,1)-(start_day-1))-IF((WEEKDAY($A$1,1)-(start_day-1))&lt;=0,7,0)+1</f>
        <v>44284</v>
      </c>
      <c r="B10" s="21"/>
      <c r="C10" s="18">
        <f>A10+1</f>
        <v>44285</v>
      </c>
      <c r="D10" s="19"/>
      <c r="E10" s="18">
        <f>C10+1</f>
        <v>44286</v>
      </c>
      <c r="F10" s="19"/>
      <c r="G10" s="18">
        <f>E10+1</f>
        <v>44287</v>
      </c>
      <c r="H10" s="19"/>
      <c r="I10" s="18">
        <f>G10+1</f>
        <v>44288</v>
      </c>
      <c r="J10" s="19"/>
      <c r="K10" s="61">
        <f>I10+1</f>
        <v>44289</v>
      </c>
      <c r="L10" s="62"/>
      <c r="M10" s="63"/>
      <c r="N10" s="63"/>
      <c r="O10" s="63"/>
      <c r="P10" s="63"/>
      <c r="Q10" s="63"/>
      <c r="R10" s="64"/>
      <c r="S10" s="65">
        <f>K10+1</f>
        <v>44290</v>
      </c>
      <c r="T10" s="66"/>
      <c r="U10" s="67"/>
      <c r="V10" s="67"/>
      <c r="W10" s="67"/>
      <c r="X10" s="67"/>
      <c r="Y10" s="67"/>
      <c r="Z10" s="68"/>
      <c r="AA10" s="10"/>
    </row>
    <row r="11" spans="1:27" s="1" customFormat="1">
      <c r="A11" s="58"/>
      <c r="B11" s="59"/>
      <c r="C11" s="71"/>
      <c r="D11" s="72"/>
      <c r="E11" s="71"/>
      <c r="F11" s="72"/>
      <c r="G11" s="71"/>
      <c r="H11" s="72"/>
      <c r="I11" s="71"/>
      <c r="J11" s="72"/>
      <c r="K11" s="71"/>
      <c r="L11" s="73"/>
      <c r="M11" s="73"/>
      <c r="N11" s="73"/>
      <c r="O11" s="73"/>
      <c r="P11" s="73"/>
      <c r="Q11" s="73"/>
      <c r="R11" s="72"/>
      <c r="S11" s="58"/>
      <c r="T11" s="59"/>
      <c r="U11" s="59"/>
      <c r="V11" s="59"/>
      <c r="W11" s="59"/>
      <c r="X11" s="59"/>
      <c r="Y11" s="59"/>
      <c r="Z11" s="60"/>
      <c r="AA11" s="10"/>
    </row>
    <row r="12" spans="1:27" s="1" customFormat="1">
      <c r="A12" s="58"/>
      <c r="B12" s="59"/>
      <c r="C12" s="71"/>
      <c r="D12" s="72"/>
      <c r="E12" s="71"/>
      <c r="F12" s="72"/>
      <c r="G12" s="71"/>
      <c r="H12" s="72"/>
      <c r="I12" s="71"/>
      <c r="J12" s="72"/>
      <c r="K12" s="71"/>
      <c r="L12" s="73"/>
      <c r="M12" s="73"/>
      <c r="N12" s="73"/>
      <c r="O12" s="73"/>
      <c r="P12" s="73"/>
      <c r="Q12" s="73"/>
      <c r="R12" s="72"/>
      <c r="S12" s="58"/>
      <c r="T12" s="59"/>
      <c r="U12" s="59"/>
      <c r="V12" s="59"/>
      <c r="W12" s="59"/>
      <c r="X12" s="59"/>
      <c r="Y12" s="59"/>
      <c r="Z12" s="60"/>
      <c r="AA12" s="10"/>
    </row>
    <row r="13" spans="1:27" s="1" customFormat="1">
      <c r="A13" s="58"/>
      <c r="B13" s="59"/>
      <c r="C13" s="71"/>
      <c r="D13" s="72"/>
      <c r="E13" s="71"/>
      <c r="F13" s="72"/>
      <c r="G13" s="71"/>
      <c r="H13" s="72"/>
      <c r="I13" s="71"/>
      <c r="J13" s="72"/>
      <c r="K13" s="71"/>
      <c r="L13" s="73"/>
      <c r="M13" s="73"/>
      <c r="N13" s="73"/>
      <c r="O13" s="73"/>
      <c r="P13" s="73"/>
      <c r="Q13" s="73"/>
      <c r="R13" s="72"/>
      <c r="S13" s="58"/>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44291</v>
      </c>
      <c r="B16" s="21"/>
      <c r="C16" s="18">
        <f>A16+1</f>
        <v>44292</v>
      </c>
      <c r="D16" s="19"/>
      <c r="E16" s="18">
        <f>C16+1</f>
        <v>44293</v>
      </c>
      <c r="F16" s="19"/>
      <c r="G16" s="18">
        <f>E16+1</f>
        <v>44294</v>
      </c>
      <c r="H16" s="19"/>
      <c r="I16" s="18">
        <f>G16+1</f>
        <v>44295</v>
      </c>
      <c r="J16" s="19"/>
      <c r="K16" s="61">
        <f>I16+1</f>
        <v>44296</v>
      </c>
      <c r="L16" s="62"/>
      <c r="M16" s="63"/>
      <c r="N16" s="63"/>
      <c r="O16" s="63"/>
      <c r="P16" s="63"/>
      <c r="Q16" s="63"/>
      <c r="R16" s="64"/>
      <c r="S16" s="65">
        <f>K16+1</f>
        <v>44297</v>
      </c>
      <c r="T16" s="66"/>
      <c r="U16" s="67"/>
      <c r="V16" s="67"/>
      <c r="W16" s="67"/>
      <c r="X16" s="67"/>
      <c r="Y16" s="67"/>
      <c r="Z16" s="68"/>
      <c r="AA16" s="10"/>
    </row>
    <row r="17" spans="1:27" s="1" customFormat="1">
      <c r="A17" s="58"/>
      <c r="B17" s="59"/>
      <c r="C17" s="71" t="s">
        <v>92</v>
      </c>
      <c r="D17" s="72"/>
      <c r="E17" s="71"/>
      <c r="F17" s="72"/>
      <c r="G17" s="71"/>
      <c r="H17" s="72"/>
      <c r="I17" s="71"/>
      <c r="J17" s="72"/>
      <c r="K17" s="71" t="s">
        <v>92</v>
      </c>
      <c r="L17" s="73"/>
      <c r="M17" s="73"/>
      <c r="N17" s="73"/>
      <c r="O17" s="73"/>
      <c r="P17" s="73"/>
      <c r="Q17" s="73"/>
      <c r="R17" s="72"/>
      <c r="S17" s="58" t="s">
        <v>52</v>
      </c>
      <c r="T17" s="59"/>
      <c r="U17" s="59"/>
      <c r="V17" s="59"/>
      <c r="W17" s="59"/>
      <c r="X17" s="59"/>
      <c r="Y17" s="59"/>
      <c r="Z17" s="60"/>
      <c r="AA17" s="10"/>
    </row>
    <row r="18" spans="1:27" s="1" customFormat="1">
      <c r="A18" s="58"/>
      <c r="B18" s="59"/>
      <c r="C18" s="71" t="s">
        <v>93</v>
      </c>
      <c r="D18" s="72"/>
      <c r="E18" s="71"/>
      <c r="F18" s="72"/>
      <c r="G18" s="71"/>
      <c r="H18" s="72"/>
      <c r="I18" s="71"/>
      <c r="J18" s="72"/>
      <c r="K18" s="71" t="s">
        <v>93</v>
      </c>
      <c r="L18" s="73"/>
      <c r="M18" s="73"/>
      <c r="N18" s="73"/>
      <c r="O18" s="73"/>
      <c r="P18" s="73"/>
      <c r="Q18" s="73"/>
      <c r="R18" s="72"/>
      <c r="S18" s="58" t="s">
        <v>58</v>
      </c>
      <c r="T18" s="59"/>
      <c r="U18" s="59"/>
      <c r="V18" s="59"/>
      <c r="W18" s="59"/>
      <c r="X18" s="59"/>
      <c r="Y18" s="59"/>
      <c r="Z18" s="60"/>
      <c r="AA18" s="10"/>
    </row>
    <row r="19" spans="1:27" s="1" customFormat="1">
      <c r="A19" s="58"/>
      <c r="B19" s="59"/>
      <c r="C19" s="71" t="s">
        <v>94</v>
      </c>
      <c r="D19" s="72"/>
      <c r="E19" s="71"/>
      <c r="F19" s="72"/>
      <c r="G19" s="71"/>
      <c r="H19" s="72"/>
      <c r="I19" s="71"/>
      <c r="J19" s="72"/>
      <c r="K19" s="71" t="s">
        <v>95</v>
      </c>
      <c r="L19" s="73"/>
      <c r="M19" s="73"/>
      <c r="N19" s="73"/>
      <c r="O19" s="73"/>
      <c r="P19" s="73"/>
      <c r="Q19" s="73"/>
      <c r="R19" s="72"/>
      <c r="S19" s="58"/>
      <c r="T19" s="59"/>
      <c r="U19" s="59"/>
      <c r="V19" s="59"/>
      <c r="W19" s="59"/>
      <c r="X19" s="59"/>
      <c r="Y19" s="59"/>
      <c r="Z19" s="60"/>
      <c r="AA19" s="10"/>
    </row>
    <row r="20" spans="1:27" s="1" customFormat="1">
      <c r="A20" s="58"/>
      <c r="B20" s="59"/>
      <c r="C20" s="84">
        <v>0.54166666666666663</v>
      </c>
      <c r="D20" s="72"/>
      <c r="E20" s="71"/>
      <c r="F20" s="72"/>
      <c r="G20" s="71"/>
      <c r="H20" s="72"/>
      <c r="I20" s="71"/>
      <c r="J20" s="72"/>
      <c r="K20" s="84">
        <v>0.54166666666666663</v>
      </c>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44298</v>
      </c>
      <c r="B22" s="21"/>
      <c r="C22" s="18">
        <f>A22+1</f>
        <v>44299</v>
      </c>
      <c r="D22" s="19"/>
      <c r="E22" s="18">
        <f>C22+1</f>
        <v>44300</v>
      </c>
      <c r="F22" s="19"/>
      <c r="G22" s="18">
        <f>E22+1</f>
        <v>44301</v>
      </c>
      <c r="H22" s="19"/>
      <c r="I22" s="18">
        <f>G22+1</f>
        <v>44302</v>
      </c>
      <c r="J22" s="19"/>
      <c r="K22" s="61">
        <f>I22+1</f>
        <v>44303</v>
      </c>
      <c r="L22" s="62"/>
      <c r="M22" s="63"/>
      <c r="N22" s="63"/>
      <c r="O22" s="63"/>
      <c r="P22" s="63"/>
      <c r="Q22" s="63"/>
      <c r="R22" s="64"/>
      <c r="S22" s="65">
        <f>K22+1</f>
        <v>44304</v>
      </c>
      <c r="T22" s="66"/>
      <c r="U22" s="67"/>
      <c r="V22" s="67"/>
      <c r="W22" s="67"/>
      <c r="X22" s="67"/>
      <c r="Y22" s="67"/>
      <c r="Z22" s="68"/>
      <c r="AA22" s="10"/>
    </row>
    <row r="23" spans="1:27" s="1" customFormat="1">
      <c r="A23" s="58"/>
      <c r="B23" s="59"/>
      <c r="C23" s="71"/>
      <c r="D23" s="72"/>
      <c r="E23" s="71"/>
      <c r="F23" s="72"/>
      <c r="G23" s="71"/>
      <c r="H23" s="72"/>
      <c r="I23" s="71"/>
      <c r="J23" s="72"/>
      <c r="K23" s="71"/>
      <c r="L23" s="73"/>
      <c r="M23" s="73"/>
      <c r="N23" s="73"/>
      <c r="O23" s="73"/>
      <c r="P23" s="73"/>
      <c r="Q23" s="73"/>
      <c r="R23" s="72"/>
      <c r="S23" s="58" t="s">
        <v>96</v>
      </c>
      <c r="T23" s="59"/>
      <c r="U23" s="59"/>
      <c r="V23" s="59"/>
      <c r="W23" s="59"/>
      <c r="X23" s="59"/>
      <c r="Y23" s="59"/>
      <c r="Z23" s="60"/>
      <c r="AA23" s="10"/>
    </row>
    <row r="24" spans="1:27" s="1" customFormat="1">
      <c r="A24" s="58"/>
      <c r="B24" s="59"/>
      <c r="C24" s="71"/>
      <c r="D24" s="72"/>
      <c r="E24" s="71"/>
      <c r="F24" s="72"/>
      <c r="G24" s="71"/>
      <c r="H24" s="72"/>
      <c r="I24" s="71"/>
      <c r="J24" s="72"/>
      <c r="K24" s="71"/>
      <c r="L24" s="73"/>
      <c r="M24" s="73"/>
      <c r="N24" s="73"/>
      <c r="O24" s="73"/>
      <c r="P24" s="73"/>
      <c r="Q24" s="73"/>
      <c r="R24" s="72"/>
      <c r="S24" s="58" t="s">
        <v>97</v>
      </c>
      <c r="T24" s="59"/>
      <c r="U24" s="59"/>
      <c r="V24" s="59"/>
      <c r="W24" s="59"/>
      <c r="X24" s="59"/>
      <c r="Y24" s="59"/>
      <c r="Z24" s="60"/>
      <c r="AA24" s="10"/>
    </row>
    <row r="25" spans="1:27" s="1" customFormat="1">
      <c r="A25" s="58"/>
      <c r="B25" s="59"/>
      <c r="C25" s="71"/>
      <c r="D25" s="72"/>
      <c r="E25" s="71"/>
      <c r="F25" s="72"/>
      <c r="G25" s="71"/>
      <c r="H25" s="72"/>
      <c r="I25" s="71"/>
      <c r="J25" s="72"/>
      <c r="K25" s="71"/>
      <c r="L25" s="73"/>
      <c r="M25" s="73"/>
      <c r="N25" s="73"/>
      <c r="O25" s="73"/>
      <c r="P25" s="73"/>
      <c r="Q25" s="73"/>
      <c r="R25" s="72"/>
      <c r="S25" s="58" t="s">
        <v>98</v>
      </c>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85" t="s">
        <v>101</v>
      </c>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44305</v>
      </c>
      <c r="B28" s="21"/>
      <c r="C28" s="18">
        <f>A28+1</f>
        <v>44306</v>
      </c>
      <c r="D28" s="19"/>
      <c r="E28" s="18">
        <f>C28+1</f>
        <v>44307</v>
      </c>
      <c r="F28" s="19"/>
      <c r="G28" s="18">
        <f>E28+1</f>
        <v>44308</v>
      </c>
      <c r="H28" s="19"/>
      <c r="I28" s="18">
        <f>G28+1</f>
        <v>44309</v>
      </c>
      <c r="J28" s="19"/>
      <c r="K28" s="61">
        <f>I28+1</f>
        <v>44310</v>
      </c>
      <c r="L28" s="62"/>
      <c r="M28" s="63"/>
      <c r="N28" s="63"/>
      <c r="O28" s="63"/>
      <c r="P28" s="63"/>
      <c r="Q28" s="63"/>
      <c r="R28" s="64"/>
      <c r="S28" s="65">
        <f>K28+1</f>
        <v>44311</v>
      </c>
      <c r="T28" s="66"/>
      <c r="U28" s="67"/>
      <c r="V28" s="67"/>
      <c r="W28" s="67"/>
      <c r="X28" s="67"/>
      <c r="Y28" s="67"/>
      <c r="Z28" s="68"/>
      <c r="AA28" s="10"/>
    </row>
    <row r="29" spans="1:27" s="1" customFormat="1">
      <c r="A29" s="58"/>
      <c r="B29" s="59"/>
      <c r="C29" s="71"/>
      <c r="D29" s="72"/>
      <c r="E29" s="71"/>
      <c r="F29" s="72"/>
      <c r="G29" s="71"/>
      <c r="H29" s="72"/>
      <c r="I29" s="71"/>
      <c r="J29" s="72"/>
      <c r="K29" s="71"/>
      <c r="L29" s="73"/>
      <c r="M29" s="73"/>
      <c r="N29" s="73"/>
      <c r="O29" s="73"/>
      <c r="P29" s="73"/>
      <c r="Q29" s="73"/>
      <c r="R29" s="72"/>
      <c r="S29" s="58" t="s">
        <v>52</v>
      </c>
      <c r="T29" s="59"/>
      <c r="U29" s="59"/>
      <c r="V29" s="59"/>
      <c r="W29" s="59"/>
      <c r="X29" s="59"/>
      <c r="Y29" s="59"/>
      <c r="Z29" s="60"/>
      <c r="AA29" s="10"/>
    </row>
    <row r="30" spans="1:27" s="1" customFormat="1">
      <c r="A30" s="58"/>
      <c r="B30" s="59"/>
      <c r="C30" s="71"/>
      <c r="D30" s="72"/>
      <c r="E30" s="71"/>
      <c r="F30" s="72"/>
      <c r="G30" s="71"/>
      <c r="H30" s="72"/>
      <c r="I30" s="71"/>
      <c r="J30" s="72"/>
      <c r="K30" s="71"/>
      <c r="L30" s="73"/>
      <c r="M30" s="73"/>
      <c r="N30" s="73"/>
      <c r="O30" s="73"/>
      <c r="P30" s="73"/>
      <c r="Q30" s="73"/>
      <c r="R30" s="72"/>
      <c r="S30" s="58" t="s">
        <v>58</v>
      </c>
      <c r="T30" s="59"/>
      <c r="U30" s="59"/>
      <c r="V30" s="59"/>
      <c r="W30" s="59"/>
      <c r="X30" s="59"/>
      <c r="Y30" s="59"/>
      <c r="Z30" s="60"/>
      <c r="AA30" s="10"/>
    </row>
    <row r="31" spans="1:27" s="1" customFormat="1">
      <c r="A31" s="58"/>
      <c r="B31" s="59"/>
      <c r="C31" s="71"/>
      <c r="D31" s="72"/>
      <c r="E31" s="71"/>
      <c r="F31" s="72"/>
      <c r="G31" s="71"/>
      <c r="H31" s="72"/>
      <c r="I31" s="71"/>
      <c r="J31" s="72"/>
      <c r="K31" s="71"/>
      <c r="L31" s="73"/>
      <c r="M31" s="73"/>
      <c r="N31" s="73"/>
      <c r="O31" s="73"/>
      <c r="P31" s="73"/>
      <c r="Q31" s="73"/>
      <c r="R31" s="72"/>
      <c r="S31" s="58" t="s">
        <v>99</v>
      </c>
      <c r="T31" s="59"/>
      <c r="U31" s="59"/>
      <c r="V31" s="59"/>
      <c r="W31" s="59"/>
      <c r="X31" s="59"/>
      <c r="Y31" s="59"/>
      <c r="Z31" s="60"/>
      <c r="AA31" s="10"/>
    </row>
    <row r="32" spans="1:27" s="1" customFormat="1">
      <c r="A32" s="58"/>
      <c r="B32" s="59"/>
      <c r="C32" s="71"/>
      <c r="D32" s="72"/>
      <c r="E32" s="71"/>
      <c r="F32" s="72"/>
      <c r="G32" s="71"/>
      <c r="H32" s="72"/>
      <c r="I32" s="71"/>
      <c r="J32" s="72"/>
      <c r="K32" s="71"/>
      <c r="L32" s="73"/>
      <c r="M32" s="73"/>
      <c r="N32" s="73"/>
      <c r="O32" s="73"/>
      <c r="P32" s="73"/>
      <c r="Q32" s="73"/>
      <c r="R32" s="72"/>
      <c r="S32" s="58" t="s">
        <v>100</v>
      </c>
      <c r="T32" s="59"/>
      <c r="U32" s="59"/>
      <c r="V32" s="59"/>
      <c r="W32" s="59"/>
      <c r="X32" s="59"/>
      <c r="Y32" s="59"/>
      <c r="Z32" s="60"/>
      <c r="AA32" s="10"/>
    </row>
    <row r="33" spans="1:27" s="2" customFormat="1">
      <c r="A33" s="55"/>
      <c r="B33" s="56"/>
      <c r="C33" s="69"/>
      <c r="D33" s="70"/>
      <c r="E33" s="69"/>
      <c r="F33" s="70"/>
      <c r="G33" s="69"/>
      <c r="H33" s="70"/>
      <c r="I33" s="69"/>
      <c r="J33" s="70"/>
      <c r="K33" s="69"/>
      <c r="L33" s="74"/>
      <c r="M33" s="74"/>
      <c r="N33" s="74"/>
      <c r="O33" s="74"/>
      <c r="P33" s="74"/>
      <c r="Q33" s="74"/>
      <c r="R33" s="70"/>
      <c r="S33" s="86" t="s">
        <v>101</v>
      </c>
      <c r="T33" s="56"/>
      <c r="U33" s="56"/>
      <c r="V33" s="56"/>
      <c r="W33" s="56"/>
      <c r="X33" s="56"/>
      <c r="Y33" s="56"/>
      <c r="Z33" s="57"/>
      <c r="AA33" s="10"/>
    </row>
    <row r="34" spans="1:27" s="1" customFormat="1" ht="18">
      <c r="A34" s="20">
        <f>S28+1</f>
        <v>44312</v>
      </c>
      <c r="B34" s="21"/>
      <c r="C34" s="18">
        <f>A34+1</f>
        <v>44313</v>
      </c>
      <c r="D34" s="19"/>
      <c r="E34" s="18">
        <f>C34+1</f>
        <v>44314</v>
      </c>
      <c r="F34" s="19"/>
      <c r="G34" s="18">
        <f>E34+1</f>
        <v>44315</v>
      </c>
      <c r="H34" s="19"/>
      <c r="I34" s="18">
        <f>G34+1</f>
        <v>44316</v>
      </c>
      <c r="J34" s="19"/>
      <c r="K34" s="61">
        <f>I34+1</f>
        <v>44317</v>
      </c>
      <c r="L34" s="62"/>
      <c r="M34" s="63"/>
      <c r="N34" s="63"/>
      <c r="O34" s="63"/>
      <c r="P34" s="63"/>
      <c r="Q34" s="63"/>
      <c r="R34" s="64"/>
      <c r="S34" s="65">
        <f>K34+1</f>
        <v>44318</v>
      </c>
      <c r="T34" s="66"/>
      <c r="U34" s="67"/>
      <c r="V34" s="67"/>
      <c r="W34" s="67"/>
      <c r="X34" s="67"/>
      <c r="Y34" s="67"/>
      <c r="Z34" s="68"/>
      <c r="AA34" s="10"/>
    </row>
    <row r="35" spans="1:27" s="1" customFormat="1">
      <c r="A35" s="58"/>
      <c r="B35" s="59"/>
      <c r="C35" s="71"/>
      <c r="D35" s="72"/>
      <c r="E35" s="71"/>
      <c r="F35" s="72"/>
      <c r="G35" s="71"/>
      <c r="H35" s="72"/>
      <c r="I35" s="71"/>
      <c r="J35" s="72"/>
      <c r="K35" s="71"/>
      <c r="L35" s="73"/>
      <c r="M35" s="73"/>
      <c r="N35" s="73"/>
      <c r="O35" s="73"/>
      <c r="P35" s="73"/>
      <c r="Q35" s="73"/>
      <c r="R35" s="72"/>
      <c r="S35" s="58"/>
      <c r="T35" s="59"/>
      <c r="U35" s="59"/>
      <c r="V35" s="59"/>
      <c r="W35" s="59"/>
      <c r="X35" s="59"/>
      <c r="Y35" s="59"/>
      <c r="Z35" s="60"/>
      <c r="AA35" s="10"/>
    </row>
    <row r="36" spans="1:27" s="1" customFormat="1">
      <c r="A36" s="58"/>
      <c r="B36" s="59"/>
      <c r="C36" s="71"/>
      <c r="D36" s="72"/>
      <c r="E36" s="71"/>
      <c r="F36" s="72"/>
      <c r="G36" s="71"/>
      <c r="H36" s="72"/>
      <c r="I36" s="71"/>
      <c r="J36" s="72"/>
      <c r="K36" s="71"/>
      <c r="L36" s="73"/>
      <c r="M36" s="73"/>
      <c r="N36" s="73"/>
      <c r="O36" s="73"/>
      <c r="P36" s="73"/>
      <c r="Q36" s="73"/>
      <c r="R36" s="72"/>
      <c r="S36" s="58"/>
      <c r="T36" s="59"/>
      <c r="U36" s="59"/>
      <c r="V36" s="59"/>
      <c r="W36" s="59"/>
      <c r="X36" s="59"/>
      <c r="Y36" s="59"/>
      <c r="Z36" s="60"/>
      <c r="AA36" s="10"/>
    </row>
    <row r="37" spans="1:27"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44319</v>
      </c>
      <c r="B40" s="21"/>
      <c r="C40" s="18">
        <f>A40+1</f>
        <v>44320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A45"/>
  <sheetViews>
    <sheetView showGridLines="0" topLeftCell="A16" workbookViewId="0">
      <selection activeCell="E26" sqref="E26:F26"/>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DATE(Jan!AD18,Jan!AD20+4,1)</f>
        <v>44317</v>
      </c>
      <c r="B1" s="75"/>
      <c r="C1" s="75"/>
      <c r="D1" s="75"/>
      <c r="E1" s="75"/>
      <c r="F1" s="75"/>
      <c r="G1" s="75"/>
      <c r="H1" s="75"/>
      <c r="I1" s="17"/>
      <c r="J1" s="17"/>
      <c r="K1" s="78">
        <f>DATE(YEAR(A1),MONTH(A1)-1,1)</f>
        <v>44287</v>
      </c>
      <c r="L1" s="78"/>
      <c r="M1" s="78"/>
      <c r="N1" s="78"/>
      <c r="O1" s="78"/>
      <c r="P1" s="78"/>
      <c r="Q1" s="78"/>
      <c r="R1" s="3"/>
      <c r="S1" s="78">
        <f>DATE(YEAR(A1),MONTH(A1)+1,1)</f>
        <v>44348</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44287</v>
      </c>
      <c r="O3" s="28">
        <f t="shared" si="0"/>
        <v>44288</v>
      </c>
      <c r="P3" s="28">
        <f t="shared" si="0"/>
        <v>44289</v>
      </c>
      <c r="Q3" s="28">
        <f t="shared" si="0"/>
        <v>44290</v>
      </c>
      <c r="R3" s="3"/>
      <c r="S3" s="28" t="str">
        <f t="shared" ref="S3:Y8" si="1">IF(MONTH($S$1)&lt;&gt;MONTH($S$1-(WEEKDAY($S$1,1)-(start_day-1))-IF((WEEKDAY($S$1,1)-(start_day-1))&lt;=0,7,0)+(ROW(S3)-ROW($S$3))*7+(COLUMN(S3)-COLUMN($S$3)+1)),"",$S$1-(WEEKDAY($S$1,1)-(start_day-1))-IF((WEEKDAY($S$1,1)-(start_day-1))&lt;=0,7,0)+(ROW(S3)-ROW($S$3))*7+(COLUMN(S3)-COLUMN($S$3)+1))</f>
        <v/>
      </c>
      <c r="T3" s="28">
        <f t="shared" si="1"/>
        <v>44348</v>
      </c>
      <c r="U3" s="28">
        <f t="shared" si="1"/>
        <v>44349</v>
      </c>
      <c r="V3" s="28">
        <f t="shared" si="1"/>
        <v>44350</v>
      </c>
      <c r="W3" s="28">
        <f t="shared" si="1"/>
        <v>44351</v>
      </c>
      <c r="X3" s="28">
        <f t="shared" si="1"/>
        <v>44352</v>
      </c>
      <c r="Y3" s="28">
        <f t="shared" si="1"/>
        <v>44353</v>
      </c>
      <c r="Z3" s="5"/>
      <c r="AA3" s="5"/>
    </row>
    <row r="4" spans="1:27" s="6" customFormat="1" ht="9" customHeight="1">
      <c r="A4" s="75"/>
      <c r="B4" s="75"/>
      <c r="C4" s="75"/>
      <c r="D4" s="75"/>
      <c r="E4" s="75"/>
      <c r="F4" s="75"/>
      <c r="G4" s="75"/>
      <c r="H4" s="75"/>
      <c r="I4" s="17"/>
      <c r="J4" s="17"/>
      <c r="K4" s="28">
        <f t="shared" si="0"/>
        <v>44291</v>
      </c>
      <c r="L4" s="28">
        <f t="shared" si="0"/>
        <v>44292</v>
      </c>
      <c r="M4" s="28">
        <f t="shared" si="0"/>
        <v>44293</v>
      </c>
      <c r="N4" s="28">
        <f t="shared" si="0"/>
        <v>44294</v>
      </c>
      <c r="O4" s="28">
        <f t="shared" si="0"/>
        <v>44295</v>
      </c>
      <c r="P4" s="28">
        <f t="shared" si="0"/>
        <v>44296</v>
      </c>
      <c r="Q4" s="28">
        <f t="shared" si="0"/>
        <v>44297</v>
      </c>
      <c r="R4" s="3"/>
      <c r="S4" s="28">
        <f t="shared" si="1"/>
        <v>44354</v>
      </c>
      <c r="T4" s="28">
        <f t="shared" si="1"/>
        <v>44355</v>
      </c>
      <c r="U4" s="28">
        <f t="shared" si="1"/>
        <v>44356</v>
      </c>
      <c r="V4" s="28">
        <f t="shared" si="1"/>
        <v>44357</v>
      </c>
      <c r="W4" s="28">
        <f t="shared" si="1"/>
        <v>44358</v>
      </c>
      <c r="X4" s="28">
        <f t="shared" si="1"/>
        <v>44359</v>
      </c>
      <c r="Y4" s="28">
        <f t="shared" si="1"/>
        <v>44360</v>
      </c>
      <c r="Z4" s="5"/>
      <c r="AA4" s="5"/>
    </row>
    <row r="5" spans="1:27" s="6" customFormat="1" ht="9" customHeight="1">
      <c r="A5" s="75"/>
      <c r="B5" s="75"/>
      <c r="C5" s="75"/>
      <c r="D5" s="75"/>
      <c r="E5" s="75"/>
      <c r="F5" s="75"/>
      <c r="G5" s="75"/>
      <c r="H5" s="75"/>
      <c r="I5" s="17"/>
      <c r="J5" s="17"/>
      <c r="K5" s="28">
        <f t="shared" si="0"/>
        <v>44298</v>
      </c>
      <c r="L5" s="28">
        <f t="shared" si="0"/>
        <v>44299</v>
      </c>
      <c r="M5" s="28">
        <f t="shared" si="0"/>
        <v>44300</v>
      </c>
      <c r="N5" s="28">
        <f t="shared" si="0"/>
        <v>44301</v>
      </c>
      <c r="O5" s="28">
        <f t="shared" si="0"/>
        <v>44302</v>
      </c>
      <c r="P5" s="28">
        <f t="shared" si="0"/>
        <v>44303</v>
      </c>
      <c r="Q5" s="28">
        <f t="shared" si="0"/>
        <v>44304</v>
      </c>
      <c r="R5" s="3"/>
      <c r="S5" s="28">
        <f t="shared" si="1"/>
        <v>44361</v>
      </c>
      <c r="T5" s="28">
        <f t="shared" si="1"/>
        <v>44362</v>
      </c>
      <c r="U5" s="28">
        <f t="shared" si="1"/>
        <v>44363</v>
      </c>
      <c r="V5" s="28">
        <f t="shared" si="1"/>
        <v>44364</v>
      </c>
      <c r="W5" s="28">
        <f t="shared" si="1"/>
        <v>44365</v>
      </c>
      <c r="X5" s="28">
        <f t="shared" si="1"/>
        <v>44366</v>
      </c>
      <c r="Y5" s="28">
        <f t="shared" si="1"/>
        <v>44367</v>
      </c>
      <c r="Z5" s="5"/>
      <c r="AA5" s="5"/>
    </row>
    <row r="6" spans="1:27" s="6" customFormat="1" ht="9" customHeight="1">
      <c r="A6" s="75"/>
      <c r="B6" s="75"/>
      <c r="C6" s="75"/>
      <c r="D6" s="75"/>
      <c r="E6" s="75"/>
      <c r="F6" s="75"/>
      <c r="G6" s="75"/>
      <c r="H6" s="75"/>
      <c r="I6" s="17"/>
      <c r="J6" s="17"/>
      <c r="K6" s="28">
        <f t="shared" si="0"/>
        <v>44305</v>
      </c>
      <c r="L6" s="28">
        <f t="shared" si="0"/>
        <v>44306</v>
      </c>
      <c r="M6" s="28">
        <f t="shared" si="0"/>
        <v>44307</v>
      </c>
      <c r="N6" s="28">
        <f t="shared" si="0"/>
        <v>44308</v>
      </c>
      <c r="O6" s="28">
        <f t="shared" si="0"/>
        <v>44309</v>
      </c>
      <c r="P6" s="28">
        <f t="shared" si="0"/>
        <v>44310</v>
      </c>
      <c r="Q6" s="28">
        <f t="shared" si="0"/>
        <v>44311</v>
      </c>
      <c r="R6" s="3"/>
      <c r="S6" s="28">
        <f t="shared" si="1"/>
        <v>44368</v>
      </c>
      <c r="T6" s="28">
        <f t="shared" si="1"/>
        <v>44369</v>
      </c>
      <c r="U6" s="28">
        <f t="shared" si="1"/>
        <v>44370</v>
      </c>
      <c r="V6" s="28">
        <f t="shared" si="1"/>
        <v>44371</v>
      </c>
      <c r="W6" s="28">
        <f t="shared" si="1"/>
        <v>44372</v>
      </c>
      <c r="X6" s="28">
        <f t="shared" si="1"/>
        <v>44373</v>
      </c>
      <c r="Y6" s="28">
        <f t="shared" si="1"/>
        <v>44374</v>
      </c>
      <c r="Z6" s="5"/>
      <c r="AA6" s="5"/>
    </row>
    <row r="7" spans="1:27" s="6" customFormat="1" ht="9" customHeight="1">
      <c r="A7" s="75"/>
      <c r="B7" s="75"/>
      <c r="C7" s="75"/>
      <c r="D7" s="75"/>
      <c r="E7" s="75"/>
      <c r="F7" s="75"/>
      <c r="G7" s="75"/>
      <c r="H7" s="75"/>
      <c r="I7" s="17"/>
      <c r="J7" s="17"/>
      <c r="K7" s="28">
        <f t="shared" si="0"/>
        <v>44312</v>
      </c>
      <c r="L7" s="28">
        <f t="shared" si="0"/>
        <v>44313</v>
      </c>
      <c r="M7" s="28">
        <f t="shared" si="0"/>
        <v>44314</v>
      </c>
      <c r="N7" s="28">
        <f t="shared" si="0"/>
        <v>44315</v>
      </c>
      <c r="O7" s="28">
        <f t="shared" si="0"/>
        <v>44316</v>
      </c>
      <c r="P7" s="28" t="str">
        <f t="shared" si="0"/>
        <v/>
      </c>
      <c r="Q7" s="28" t="str">
        <f t="shared" si="0"/>
        <v/>
      </c>
      <c r="R7" s="3"/>
      <c r="S7" s="28">
        <f t="shared" si="1"/>
        <v>44375</v>
      </c>
      <c r="T7" s="28">
        <f t="shared" si="1"/>
        <v>44376</v>
      </c>
      <c r="U7" s="28">
        <f t="shared" si="1"/>
        <v>44377</v>
      </c>
      <c r="V7" s="28" t="str">
        <f t="shared" si="1"/>
        <v/>
      </c>
      <c r="W7" s="28" t="str">
        <f t="shared" si="1"/>
        <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44312</v>
      </c>
      <c r="B9" s="77"/>
      <c r="C9" s="77">
        <f>C10</f>
        <v>44313</v>
      </c>
      <c r="D9" s="77"/>
      <c r="E9" s="77">
        <f>E10</f>
        <v>44314</v>
      </c>
      <c r="F9" s="77"/>
      <c r="G9" s="77">
        <f>G10</f>
        <v>44315</v>
      </c>
      <c r="H9" s="77"/>
      <c r="I9" s="77">
        <f>I10</f>
        <v>44316</v>
      </c>
      <c r="J9" s="77"/>
      <c r="K9" s="77">
        <f>K10</f>
        <v>44317</v>
      </c>
      <c r="L9" s="77"/>
      <c r="M9" s="77"/>
      <c r="N9" s="77"/>
      <c r="O9" s="77"/>
      <c r="P9" s="77"/>
      <c r="Q9" s="77"/>
      <c r="R9" s="77"/>
      <c r="S9" s="77">
        <f>S10</f>
        <v>44318</v>
      </c>
      <c r="T9" s="77"/>
      <c r="U9" s="77"/>
      <c r="V9" s="77"/>
      <c r="W9" s="77"/>
      <c r="X9" s="77"/>
      <c r="Y9" s="77"/>
      <c r="Z9" s="79"/>
    </row>
    <row r="10" spans="1:27" s="1" customFormat="1" ht="18">
      <c r="A10" s="20">
        <f>$A$1-(WEEKDAY($A$1,1)-(start_day-1))-IF((WEEKDAY($A$1,1)-(start_day-1))&lt;=0,7,0)+1</f>
        <v>44312</v>
      </c>
      <c r="B10" s="21"/>
      <c r="C10" s="18">
        <f>A10+1</f>
        <v>44313</v>
      </c>
      <c r="D10" s="19"/>
      <c r="E10" s="18">
        <f>C10+1</f>
        <v>44314</v>
      </c>
      <c r="F10" s="19"/>
      <c r="G10" s="18">
        <f>E10+1</f>
        <v>44315</v>
      </c>
      <c r="H10" s="19"/>
      <c r="I10" s="18">
        <f>G10+1</f>
        <v>44316</v>
      </c>
      <c r="J10" s="19"/>
      <c r="K10" s="61">
        <f>I10+1</f>
        <v>44317</v>
      </c>
      <c r="L10" s="62"/>
      <c r="M10" s="63"/>
      <c r="N10" s="63"/>
      <c r="O10" s="63"/>
      <c r="P10" s="63"/>
      <c r="Q10" s="63"/>
      <c r="R10" s="64"/>
      <c r="S10" s="65">
        <f>K10+1</f>
        <v>44318</v>
      </c>
      <c r="T10" s="66"/>
      <c r="U10" s="67"/>
      <c r="V10" s="67"/>
      <c r="W10" s="67"/>
      <c r="X10" s="67"/>
      <c r="Y10" s="67"/>
      <c r="Z10" s="68"/>
      <c r="AA10" s="10"/>
    </row>
    <row r="11" spans="1:27" s="1" customFormat="1">
      <c r="A11" s="58"/>
      <c r="B11" s="59"/>
      <c r="C11" s="71"/>
      <c r="D11" s="72"/>
      <c r="E11" s="71"/>
      <c r="F11" s="72"/>
      <c r="G11" s="71"/>
      <c r="H11" s="72"/>
      <c r="I11" s="71"/>
      <c r="J11" s="72"/>
      <c r="K11" s="71"/>
      <c r="L11" s="73"/>
      <c r="M11" s="73"/>
      <c r="N11" s="73"/>
      <c r="O11" s="73"/>
      <c r="P11" s="73"/>
      <c r="Q11" s="73"/>
      <c r="R11" s="72"/>
      <c r="S11" s="58" t="s">
        <v>96</v>
      </c>
      <c r="T11" s="59"/>
      <c r="U11" s="59"/>
      <c r="V11" s="59"/>
      <c r="W11" s="59"/>
      <c r="X11" s="59"/>
      <c r="Y11" s="59"/>
      <c r="Z11" s="60"/>
      <c r="AA11" s="10"/>
    </row>
    <row r="12" spans="1:27" s="1" customFormat="1">
      <c r="A12" s="58"/>
      <c r="B12" s="59"/>
      <c r="C12" s="71"/>
      <c r="D12" s="72"/>
      <c r="E12" s="71"/>
      <c r="F12" s="72"/>
      <c r="G12" s="71"/>
      <c r="H12" s="72"/>
      <c r="I12" s="71"/>
      <c r="J12" s="72"/>
      <c r="K12" s="71"/>
      <c r="L12" s="73"/>
      <c r="M12" s="73"/>
      <c r="N12" s="73"/>
      <c r="O12" s="73"/>
      <c r="P12" s="73"/>
      <c r="Q12" s="73"/>
      <c r="R12" s="72"/>
      <c r="S12" s="58" t="s">
        <v>103</v>
      </c>
      <c r="T12" s="59"/>
      <c r="U12" s="59"/>
      <c r="V12" s="59"/>
      <c r="W12" s="59"/>
      <c r="X12" s="59"/>
      <c r="Y12" s="59"/>
      <c r="Z12" s="60"/>
      <c r="AA12" s="10"/>
    </row>
    <row r="13" spans="1:27" s="1" customFormat="1">
      <c r="A13" s="58"/>
      <c r="B13" s="59"/>
      <c r="C13" s="71"/>
      <c r="D13" s="72"/>
      <c r="E13" s="71"/>
      <c r="F13" s="72"/>
      <c r="G13" s="71"/>
      <c r="H13" s="72"/>
      <c r="I13" s="71"/>
      <c r="J13" s="72"/>
      <c r="K13" s="71"/>
      <c r="L13" s="73"/>
      <c r="M13" s="73"/>
      <c r="N13" s="73"/>
      <c r="O13" s="73"/>
      <c r="P13" s="73"/>
      <c r="Q13" s="73"/>
      <c r="R13" s="72"/>
      <c r="S13" s="58" t="s">
        <v>101</v>
      </c>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44319</v>
      </c>
      <c r="B16" s="21"/>
      <c r="C16" s="18">
        <f>A16+1</f>
        <v>44320</v>
      </c>
      <c r="D16" s="19"/>
      <c r="E16" s="18">
        <f>C16+1</f>
        <v>44321</v>
      </c>
      <c r="F16" s="19"/>
      <c r="G16" s="18">
        <f>E16+1</f>
        <v>44322</v>
      </c>
      <c r="H16" s="19"/>
      <c r="I16" s="18">
        <f>G16+1</f>
        <v>44323</v>
      </c>
      <c r="J16" s="19"/>
      <c r="K16" s="61">
        <f>I16+1</f>
        <v>44324</v>
      </c>
      <c r="L16" s="62"/>
      <c r="M16" s="63"/>
      <c r="N16" s="63"/>
      <c r="O16" s="63"/>
      <c r="P16" s="63"/>
      <c r="Q16" s="63"/>
      <c r="R16" s="64"/>
      <c r="S16" s="65">
        <f>K16+1</f>
        <v>44325</v>
      </c>
      <c r="T16" s="66"/>
      <c r="U16" s="67"/>
      <c r="V16" s="67"/>
      <c r="W16" s="67"/>
      <c r="X16" s="67"/>
      <c r="Y16" s="67"/>
      <c r="Z16" s="68"/>
      <c r="AA16" s="10"/>
    </row>
    <row r="17" spans="1:27" s="1" customFormat="1">
      <c r="A17" s="58"/>
      <c r="B17" s="59"/>
      <c r="C17" s="71" t="s">
        <v>53</v>
      </c>
      <c r="D17" s="72"/>
      <c r="E17" s="71" t="s">
        <v>24</v>
      </c>
      <c r="F17" s="72"/>
      <c r="G17" s="71"/>
      <c r="H17" s="72"/>
      <c r="I17" s="71" t="s">
        <v>54</v>
      </c>
      <c r="J17" s="72"/>
      <c r="K17" s="71" t="s">
        <v>102</v>
      </c>
      <c r="L17" s="73"/>
      <c r="M17" s="73"/>
      <c r="N17" s="73"/>
      <c r="O17" s="73"/>
      <c r="P17" s="73"/>
      <c r="Q17" s="73"/>
      <c r="R17" s="72"/>
      <c r="S17" s="58"/>
      <c r="T17" s="59"/>
      <c r="U17" s="59"/>
      <c r="V17" s="59"/>
      <c r="W17" s="59"/>
      <c r="X17" s="59"/>
      <c r="Y17" s="59"/>
      <c r="Z17" s="60"/>
      <c r="AA17" s="10"/>
    </row>
    <row r="18" spans="1:27" s="1" customFormat="1">
      <c r="A18" s="58"/>
      <c r="B18" s="59"/>
      <c r="C18" s="71"/>
      <c r="D18" s="72"/>
      <c r="E18" s="71" t="s">
        <v>59</v>
      </c>
      <c r="F18" s="72"/>
      <c r="G18" s="71"/>
      <c r="H18" s="72"/>
      <c r="I18" s="71" t="s">
        <v>60</v>
      </c>
      <c r="J18" s="72"/>
      <c r="K18" s="71"/>
      <c r="L18" s="73"/>
      <c r="M18" s="73"/>
      <c r="N18" s="73"/>
      <c r="O18" s="73"/>
      <c r="P18" s="73"/>
      <c r="Q18" s="73"/>
      <c r="R18" s="72"/>
      <c r="S18" s="58"/>
      <c r="T18" s="59"/>
      <c r="U18" s="59"/>
      <c r="V18" s="59"/>
      <c r="W18" s="59"/>
      <c r="X18" s="59"/>
      <c r="Y18" s="59"/>
      <c r="Z18" s="60"/>
      <c r="AA18" s="10"/>
    </row>
    <row r="19" spans="1:27" s="1" customFormat="1">
      <c r="A19" s="58"/>
      <c r="B19" s="59"/>
      <c r="C19" s="71"/>
      <c r="D19" s="72"/>
      <c r="E19" s="71"/>
      <c r="F19" s="72"/>
      <c r="G19" s="71"/>
      <c r="H19" s="72"/>
      <c r="I19" s="71"/>
      <c r="J19" s="72"/>
      <c r="K19" s="71"/>
      <c r="L19" s="73"/>
      <c r="M19" s="73"/>
      <c r="N19" s="73"/>
      <c r="O19" s="73"/>
      <c r="P19" s="73"/>
      <c r="Q19" s="73"/>
      <c r="R19" s="72"/>
      <c r="S19" s="58"/>
      <c r="T19" s="59"/>
      <c r="U19" s="59"/>
      <c r="V19" s="59"/>
      <c r="W19" s="59"/>
      <c r="X19" s="59"/>
      <c r="Y19" s="59"/>
      <c r="Z19" s="60"/>
      <c r="AA19" s="10"/>
    </row>
    <row r="20" spans="1:27" s="1" customFormat="1">
      <c r="A20" s="58"/>
      <c r="B20" s="59"/>
      <c r="C20" s="71"/>
      <c r="D20" s="72"/>
      <c r="E20" s="71"/>
      <c r="F20" s="72"/>
      <c r="G20" s="71"/>
      <c r="H20" s="72"/>
      <c r="I20" s="71"/>
      <c r="J20" s="72"/>
      <c r="K20" s="71"/>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44326</v>
      </c>
      <c r="B22" s="21"/>
      <c r="C22" s="18">
        <f>A22+1</f>
        <v>44327</v>
      </c>
      <c r="D22" s="19"/>
      <c r="E22" s="18">
        <f>C22+1</f>
        <v>44328</v>
      </c>
      <c r="F22" s="19"/>
      <c r="G22" s="18">
        <f>E22+1</f>
        <v>44329</v>
      </c>
      <c r="H22" s="19"/>
      <c r="I22" s="18">
        <f>G22+1</f>
        <v>44330</v>
      </c>
      <c r="J22" s="19"/>
      <c r="K22" s="61">
        <f>I22+1</f>
        <v>44331</v>
      </c>
      <c r="L22" s="62"/>
      <c r="M22" s="63"/>
      <c r="N22" s="63"/>
      <c r="O22" s="63"/>
      <c r="P22" s="63"/>
      <c r="Q22" s="63"/>
      <c r="R22" s="64"/>
      <c r="S22" s="65">
        <f>K22+1</f>
        <v>44332</v>
      </c>
      <c r="T22" s="66"/>
      <c r="U22" s="67"/>
      <c r="V22" s="67"/>
      <c r="W22" s="67"/>
      <c r="X22" s="67"/>
      <c r="Y22" s="67"/>
      <c r="Z22" s="68"/>
      <c r="AA22" s="10"/>
    </row>
    <row r="23" spans="1:27" s="1" customFormat="1">
      <c r="A23" s="58"/>
      <c r="B23" s="59"/>
      <c r="C23" s="71"/>
      <c r="D23" s="72"/>
      <c r="E23" s="71" t="s">
        <v>51</v>
      </c>
      <c r="F23" s="72"/>
      <c r="G23" s="71" t="s">
        <v>104</v>
      </c>
      <c r="H23" s="72"/>
      <c r="I23" s="71"/>
      <c r="J23" s="72"/>
      <c r="K23" s="71"/>
      <c r="L23" s="73"/>
      <c r="M23" s="73"/>
      <c r="N23" s="73"/>
      <c r="O23" s="73"/>
      <c r="P23" s="73"/>
      <c r="Q23" s="73"/>
      <c r="R23" s="72"/>
      <c r="S23" s="58"/>
      <c r="T23" s="59"/>
      <c r="U23" s="59"/>
      <c r="V23" s="59"/>
      <c r="W23" s="59"/>
      <c r="X23" s="59"/>
      <c r="Y23" s="59"/>
      <c r="Z23" s="60"/>
      <c r="AA23" s="10"/>
    </row>
    <row r="24" spans="1:27" s="1" customFormat="1">
      <c r="A24" s="58"/>
      <c r="B24" s="59"/>
      <c r="C24" s="71"/>
      <c r="D24" s="72"/>
      <c r="E24" s="71" t="s">
        <v>50</v>
      </c>
      <c r="F24" s="72"/>
      <c r="G24" s="71" t="s">
        <v>50</v>
      </c>
      <c r="H24" s="72"/>
      <c r="I24" s="71"/>
      <c r="J24" s="72"/>
      <c r="K24" s="71"/>
      <c r="L24" s="73"/>
      <c r="M24" s="73"/>
      <c r="N24" s="73"/>
      <c r="O24" s="73"/>
      <c r="P24" s="73"/>
      <c r="Q24" s="73"/>
      <c r="R24" s="72"/>
      <c r="S24" s="58"/>
      <c r="T24" s="59"/>
      <c r="U24" s="59"/>
      <c r="V24" s="59"/>
      <c r="W24" s="59"/>
      <c r="X24" s="59"/>
      <c r="Y24" s="59"/>
      <c r="Z24" s="60"/>
      <c r="AA24" s="10"/>
    </row>
    <row r="25" spans="1:27" s="1" customFormat="1">
      <c r="A25" s="58"/>
      <c r="B25" s="59"/>
      <c r="C25" s="71"/>
      <c r="D25" s="72"/>
      <c r="E25" s="71" t="s">
        <v>61</v>
      </c>
      <c r="F25" s="72"/>
      <c r="G25" s="71" t="s">
        <v>105</v>
      </c>
      <c r="H25" s="72"/>
      <c r="I25" s="71"/>
      <c r="J25" s="72"/>
      <c r="K25" s="71"/>
      <c r="L25" s="73"/>
      <c r="M25" s="73"/>
      <c r="N25" s="73"/>
      <c r="O25" s="73"/>
      <c r="P25" s="73"/>
      <c r="Q25" s="73"/>
      <c r="R25" s="72"/>
      <c r="S25" s="58"/>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58"/>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44333</v>
      </c>
      <c r="B28" s="21"/>
      <c r="C28" s="18">
        <f>A28+1</f>
        <v>44334</v>
      </c>
      <c r="D28" s="19"/>
      <c r="E28" s="18">
        <f>C28+1</f>
        <v>44335</v>
      </c>
      <c r="F28" s="19"/>
      <c r="G28" s="18">
        <f>E28+1</f>
        <v>44336</v>
      </c>
      <c r="H28" s="19"/>
      <c r="I28" s="18">
        <f>G28+1</f>
        <v>44337</v>
      </c>
      <c r="J28" s="19"/>
      <c r="K28" s="61">
        <f>I28+1</f>
        <v>44338</v>
      </c>
      <c r="L28" s="62"/>
      <c r="M28" s="63"/>
      <c r="N28" s="63"/>
      <c r="O28" s="63"/>
      <c r="P28" s="63"/>
      <c r="Q28" s="63"/>
      <c r="R28" s="64"/>
      <c r="S28" s="65">
        <f>K28+1</f>
        <v>44339</v>
      </c>
      <c r="T28" s="66"/>
      <c r="U28" s="67"/>
      <c r="V28" s="67"/>
      <c r="W28" s="67"/>
      <c r="X28" s="67"/>
      <c r="Y28" s="67"/>
      <c r="Z28" s="68"/>
      <c r="AA28" s="10"/>
    </row>
    <row r="29" spans="1:27" s="1" customFormat="1">
      <c r="A29" s="58"/>
      <c r="B29" s="59"/>
      <c r="C29" s="71"/>
      <c r="D29" s="72"/>
      <c r="E29" s="71"/>
      <c r="F29" s="72"/>
      <c r="G29" s="71"/>
      <c r="H29" s="72"/>
      <c r="I29" s="71" t="s">
        <v>22</v>
      </c>
      <c r="J29" s="72"/>
      <c r="K29" s="71" t="s">
        <v>22</v>
      </c>
      <c r="L29" s="73"/>
      <c r="M29" s="73"/>
      <c r="N29" s="73"/>
      <c r="O29" s="73"/>
      <c r="P29" s="73"/>
      <c r="Q29" s="73"/>
      <c r="R29" s="72"/>
      <c r="S29" s="58" t="s">
        <v>23</v>
      </c>
      <c r="T29" s="59"/>
      <c r="U29" s="59"/>
      <c r="V29" s="59"/>
      <c r="W29" s="59"/>
      <c r="X29" s="59"/>
      <c r="Y29" s="59"/>
      <c r="Z29" s="60"/>
      <c r="AA29" s="10"/>
    </row>
    <row r="30" spans="1:27" s="1" customFormat="1">
      <c r="A30" s="58"/>
      <c r="B30" s="59"/>
      <c r="C30" s="71"/>
      <c r="D30" s="72"/>
      <c r="E30" s="71" t="s">
        <v>49</v>
      </c>
      <c r="F30" s="72"/>
      <c r="G30" s="71"/>
      <c r="H30" s="72"/>
      <c r="I30" s="71"/>
      <c r="J30" s="72"/>
      <c r="K30" s="71"/>
      <c r="L30" s="73"/>
      <c r="M30" s="73"/>
      <c r="N30" s="73"/>
      <c r="O30" s="73"/>
      <c r="P30" s="73"/>
      <c r="Q30" s="73"/>
      <c r="R30" s="72"/>
      <c r="S30" s="58"/>
      <c r="T30" s="59"/>
      <c r="U30" s="59"/>
      <c r="V30" s="59"/>
      <c r="W30" s="59"/>
      <c r="X30" s="59"/>
      <c r="Y30" s="59"/>
      <c r="Z30" s="60"/>
      <c r="AA30" s="10"/>
    </row>
    <row r="31" spans="1:27" s="1" customFormat="1">
      <c r="A31" s="58"/>
      <c r="B31" s="59"/>
      <c r="C31" s="71"/>
      <c r="D31" s="72"/>
      <c r="E31" s="71" t="s">
        <v>50</v>
      </c>
      <c r="F31" s="72"/>
      <c r="G31" s="71"/>
      <c r="H31" s="72"/>
      <c r="I31" s="71"/>
      <c r="J31" s="72"/>
      <c r="K31" s="71"/>
      <c r="L31" s="73"/>
      <c r="M31" s="73"/>
      <c r="N31" s="73"/>
      <c r="O31" s="73"/>
      <c r="P31" s="73"/>
      <c r="Q31" s="73"/>
      <c r="R31" s="72"/>
      <c r="S31" s="58"/>
      <c r="T31" s="59"/>
      <c r="U31" s="59"/>
      <c r="V31" s="59"/>
      <c r="W31" s="59"/>
      <c r="X31" s="59"/>
      <c r="Y31" s="59"/>
      <c r="Z31" s="60"/>
      <c r="AA31" s="10"/>
    </row>
    <row r="32" spans="1:27" s="1" customFormat="1">
      <c r="A32" s="58"/>
      <c r="B32" s="59"/>
      <c r="C32" s="71"/>
      <c r="D32" s="72"/>
      <c r="E32" s="71"/>
      <c r="F32" s="72"/>
      <c r="G32" s="71"/>
      <c r="H32" s="72"/>
      <c r="I32" s="71"/>
      <c r="J32" s="72"/>
      <c r="K32" s="71"/>
      <c r="L32" s="73"/>
      <c r="M32" s="73"/>
      <c r="N32" s="73"/>
      <c r="O32" s="73"/>
      <c r="P32" s="73"/>
      <c r="Q32" s="73"/>
      <c r="R32" s="72"/>
      <c r="S32" s="58"/>
      <c r="T32" s="59"/>
      <c r="U32" s="59"/>
      <c r="V32" s="59"/>
      <c r="W32" s="59"/>
      <c r="X32" s="59"/>
      <c r="Y32" s="59"/>
      <c r="Z32" s="60"/>
      <c r="AA32" s="10"/>
    </row>
    <row r="33" spans="1:27"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row>
    <row r="34" spans="1:27" s="1" customFormat="1" ht="18">
      <c r="A34" s="20">
        <f>S28+1</f>
        <v>44340</v>
      </c>
      <c r="B34" s="21"/>
      <c r="C34" s="18">
        <f>A34+1</f>
        <v>44341</v>
      </c>
      <c r="D34" s="19"/>
      <c r="E34" s="18">
        <f>C34+1</f>
        <v>44342</v>
      </c>
      <c r="F34" s="19"/>
      <c r="G34" s="18">
        <f>E34+1</f>
        <v>44343</v>
      </c>
      <c r="H34" s="19"/>
      <c r="I34" s="18">
        <f>G34+1</f>
        <v>44344</v>
      </c>
      <c r="J34" s="19"/>
      <c r="K34" s="61">
        <f>I34+1</f>
        <v>44345</v>
      </c>
      <c r="L34" s="62"/>
      <c r="M34" s="63"/>
      <c r="N34" s="63"/>
      <c r="O34" s="63"/>
      <c r="P34" s="63"/>
      <c r="Q34" s="63"/>
      <c r="R34" s="64"/>
      <c r="S34" s="65">
        <f>K34+1</f>
        <v>44346</v>
      </c>
      <c r="T34" s="66"/>
      <c r="U34" s="67"/>
      <c r="V34" s="67"/>
      <c r="W34" s="67"/>
      <c r="X34" s="67"/>
      <c r="Y34" s="67"/>
      <c r="Z34" s="68"/>
      <c r="AA34" s="10"/>
    </row>
    <row r="35" spans="1:27" s="1" customFormat="1">
      <c r="A35" s="58"/>
      <c r="B35" s="59"/>
      <c r="C35" s="71"/>
      <c r="D35" s="72"/>
      <c r="E35" s="71"/>
      <c r="F35" s="72"/>
      <c r="G35" s="71"/>
      <c r="H35" s="72"/>
      <c r="I35" s="71"/>
      <c r="J35" s="72"/>
      <c r="K35" s="71"/>
      <c r="L35" s="73"/>
      <c r="M35" s="73"/>
      <c r="N35" s="73"/>
      <c r="O35" s="73"/>
      <c r="P35" s="73"/>
      <c r="Q35" s="73"/>
      <c r="R35" s="72"/>
      <c r="S35" s="58"/>
      <c r="T35" s="59"/>
      <c r="U35" s="59"/>
      <c r="V35" s="59"/>
      <c r="W35" s="59"/>
      <c r="X35" s="59"/>
      <c r="Y35" s="59"/>
      <c r="Z35" s="60"/>
      <c r="AA35" s="10"/>
    </row>
    <row r="36" spans="1:27" s="1" customFormat="1">
      <c r="A36" s="58"/>
      <c r="B36" s="59"/>
      <c r="C36" s="71"/>
      <c r="D36" s="72"/>
      <c r="E36" s="71"/>
      <c r="F36" s="72"/>
      <c r="G36" s="71"/>
      <c r="H36" s="72"/>
      <c r="I36" s="71"/>
      <c r="J36" s="72"/>
      <c r="K36" s="71"/>
      <c r="L36" s="73"/>
      <c r="M36" s="73"/>
      <c r="N36" s="73"/>
      <c r="O36" s="73"/>
      <c r="P36" s="73"/>
      <c r="Q36" s="73"/>
      <c r="R36" s="72"/>
      <c r="S36" s="58"/>
      <c r="T36" s="59"/>
      <c r="U36" s="59"/>
      <c r="V36" s="59"/>
      <c r="W36" s="59"/>
      <c r="X36" s="59"/>
      <c r="Y36" s="59"/>
      <c r="Z36" s="60"/>
      <c r="AA36" s="10"/>
    </row>
    <row r="37" spans="1:27"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44347</v>
      </c>
      <c r="B40" s="21"/>
      <c r="C40" s="18">
        <f>A40+1</f>
        <v>44348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A45"/>
  <sheetViews>
    <sheetView showGridLines="0" topLeftCell="A17" workbookViewId="0">
      <selection activeCell="S33" sqref="S33:Z33"/>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DATE(Jan!AD18,Jan!AD20+5,1)</f>
        <v>44348</v>
      </c>
      <c r="B1" s="75"/>
      <c r="C1" s="75"/>
      <c r="D1" s="75"/>
      <c r="E1" s="75"/>
      <c r="F1" s="75"/>
      <c r="G1" s="75"/>
      <c r="H1" s="75"/>
      <c r="I1" s="17"/>
      <c r="J1" s="17"/>
      <c r="K1" s="78">
        <f>DATE(YEAR(A1),MONTH(A1)-1,1)</f>
        <v>44317</v>
      </c>
      <c r="L1" s="78"/>
      <c r="M1" s="78"/>
      <c r="N1" s="78"/>
      <c r="O1" s="78"/>
      <c r="P1" s="78"/>
      <c r="Q1" s="78"/>
      <c r="R1" s="3"/>
      <c r="S1" s="78">
        <f>DATE(YEAR(A1),MONTH(A1)+1,1)</f>
        <v>44378</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44317</v>
      </c>
      <c r="Q3" s="28">
        <f t="shared" si="0"/>
        <v>44318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44378</v>
      </c>
      <c r="W3" s="28">
        <f t="shared" si="1"/>
        <v>44379</v>
      </c>
      <c r="X3" s="28">
        <f t="shared" si="1"/>
        <v>44380</v>
      </c>
      <c r="Y3" s="28">
        <f t="shared" si="1"/>
        <v>44381</v>
      </c>
      <c r="Z3" s="5"/>
      <c r="AA3" s="5"/>
    </row>
    <row r="4" spans="1:27" s="6" customFormat="1" ht="9" customHeight="1">
      <c r="A4" s="75"/>
      <c r="B4" s="75"/>
      <c r="C4" s="75"/>
      <c r="D4" s="75"/>
      <c r="E4" s="75"/>
      <c r="F4" s="75"/>
      <c r="G4" s="75"/>
      <c r="H4" s="75"/>
      <c r="I4" s="17"/>
      <c r="J4" s="17"/>
      <c r="K4" s="28">
        <f t="shared" si="0"/>
        <v>44319</v>
      </c>
      <c r="L4" s="28">
        <f t="shared" si="0"/>
        <v>44320</v>
      </c>
      <c r="M4" s="28">
        <f t="shared" si="0"/>
        <v>44321</v>
      </c>
      <c r="N4" s="28">
        <f t="shared" si="0"/>
        <v>44322</v>
      </c>
      <c r="O4" s="28">
        <f t="shared" si="0"/>
        <v>44323</v>
      </c>
      <c r="P4" s="28">
        <f t="shared" si="0"/>
        <v>44324</v>
      </c>
      <c r="Q4" s="28">
        <f t="shared" si="0"/>
        <v>44325</v>
      </c>
      <c r="R4" s="3"/>
      <c r="S4" s="28">
        <f t="shared" si="1"/>
        <v>44382</v>
      </c>
      <c r="T4" s="28">
        <f t="shared" si="1"/>
        <v>44383</v>
      </c>
      <c r="U4" s="28">
        <f t="shared" si="1"/>
        <v>44384</v>
      </c>
      <c r="V4" s="28">
        <f t="shared" si="1"/>
        <v>44385</v>
      </c>
      <c r="W4" s="28">
        <f t="shared" si="1"/>
        <v>44386</v>
      </c>
      <c r="X4" s="28">
        <f t="shared" si="1"/>
        <v>44387</v>
      </c>
      <c r="Y4" s="28">
        <f t="shared" si="1"/>
        <v>44388</v>
      </c>
      <c r="Z4" s="5"/>
      <c r="AA4" s="5"/>
    </row>
    <row r="5" spans="1:27" s="6" customFormat="1" ht="9" customHeight="1">
      <c r="A5" s="75"/>
      <c r="B5" s="75"/>
      <c r="C5" s="75"/>
      <c r="D5" s="75"/>
      <c r="E5" s="75"/>
      <c r="F5" s="75"/>
      <c r="G5" s="75"/>
      <c r="H5" s="75"/>
      <c r="I5" s="17"/>
      <c r="J5" s="17"/>
      <c r="K5" s="28">
        <f t="shared" si="0"/>
        <v>44326</v>
      </c>
      <c r="L5" s="28">
        <f t="shared" si="0"/>
        <v>44327</v>
      </c>
      <c r="M5" s="28">
        <f t="shared" si="0"/>
        <v>44328</v>
      </c>
      <c r="N5" s="28">
        <f t="shared" si="0"/>
        <v>44329</v>
      </c>
      <c r="O5" s="28">
        <f t="shared" si="0"/>
        <v>44330</v>
      </c>
      <c r="P5" s="28">
        <f t="shared" si="0"/>
        <v>44331</v>
      </c>
      <c r="Q5" s="28">
        <f t="shared" si="0"/>
        <v>44332</v>
      </c>
      <c r="R5" s="3"/>
      <c r="S5" s="28">
        <f t="shared" si="1"/>
        <v>44389</v>
      </c>
      <c r="T5" s="28">
        <f t="shared" si="1"/>
        <v>44390</v>
      </c>
      <c r="U5" s="28">
        <f t="shared" si="1"/>
        <v>44391</v>
      </c>
      <c r="V5" s="28">
        <f t="shared" si="1"/>
        <v>44392</v>
      </c>
      <c r="W5" s="28">
        <f t="shared" si="1"/>
        <v>44393</v>
      </c>
      <c r="X5" s="28">
        <f t="shared" si="1"/>
        <v>44394</v>
      </c>
      <c r="Y5" s="28">
        <f t="shared" si="1"/>
        <v>44395</v>
      </c>
      <c r="Z5" s="5"/>
      <c r="AA5" s="5"/>
    </row>
    <row r="6" spans="1:27" s="6" customFormat="1" ht="9" customHeight="1">
      <c r="A6" s="75"/>
      <c r="B6" s="75"/>
      <c r="C6" s="75"/>
      <c r="D6" s="75"/>
      <c r="E6" s="75"/>
      <c r="F6" s="75"/>
      <c r="G6" s="75"/>
      <c r="H6" s="75"/>
      <c r="I6" s="17"/>
      <c r="J6" s="17"/>
      <c r="K6" s="28">
        <f t="shared" si="0"/>
        <v>44333</v>
      </c>
      <c r="L6" s="28">
        <f t="shared" si="0"/>
        <v>44334</v>
      </c>
      <c r="M6" s="28">
        <f t="shared" si="0"/>
        <v>44335</v>
      </c>
      <c r="N6" s="28">
        <f t="shared" si="0"/>
        <v>44336</v>
      </c>
      <c r="O6" s="28">
        <f t="shared" si="0"/>
        <v>44337</v>
      </c>
      <c r="P6" s="28">
        <f t="shared" si="0"/>
        <v>44338</v>
      </c>
      <c r="Q6" s="28">
        <f t="shared" si="0"/>
        <v>44339</v>
      </c>
      <c r="R6" s="3"/>
      <c r="S6" s="28">
        <f t="shared" si="1"/>
        <v>44396</v>
      </c>
      <c r="T6" s="28">
        <f t="shared" si="1"/>
        <v>44397</v>
      </c>
      <c r="U6" s="28">
        <f t="shared" si="1"/>
        <v>44398</v>
      </c>
      <c r="V6" s="28">
        <f t="shared" si="1"/>
        <v>44399</v>
      </c>
      <c r="W6" s="28">
        <f t="shared" si="1"/>
        <v>44400</v>
      </c>
      <c r="X6" s="28">
        <f t="shared" si="1"/>
        <v>44401</v>
      </c>
      <c r="Y6" s="28">
        <f t="shared" si="1"/>
        <v>44402</v>
      </c>
      <c r="Z6" s="5"/>
      <c r="AA6" s="5"/>
    </row>
    <row r="7" spans="1:27" s="6" customFormat="1" ht="9" customHeight="1">
      <c r="A7" s="75"/>
      <c r="B7" s="75"/>
      <c r="C7" s="75"/>
      <c r="D7" s="75"/>
      <c r="E7" s="75"/>
      <c r="F7" s="75"/>
      <c r="G7" s="75"/>
      <c r="H7" s="75"/>
      <c r="I7" s="17"/>
      <c r="J7" s="17"/>
      <c r="K7" s="28">
        <f t="shared" si="0"/>
        <v>44340</v>
      </c>
      <c r="L7" s="28">
        <f t="shared" si="0"/>
        <v>44341</v>
      </c>
      <c r="M7" s="28">
        <f t="shared" si="0"/>
        <v>44342</v>
      </c>
      <c r="N7" s="28">
        <f t="shared" si="0"/>
        <v>44343</v>
      </c>
      <c r="O7" s="28">
        <f t="shared" si="0"/>
        <v>44344</v>
      </c>
      <c r="P7" s="28">
        <f t="shared" si="0"/>
        <v>44345</v>
      </c>
      <c r="Q7" s="28">
        <f t="shared" si="0"/>
        <v>44346</v>
      </c>
      <c r="R7" s="3"/>
      <c r="S7" s="28">
        <f t="shared" si="1"/>
        <v>44403</v>
      </c>
      <c r="T7" s="28">
        <f t="shared" si="1"/>
        <v>44404</v>
      </c>
      <c r="U7" s="28">
        <f t="shared" si="1"/>
        <v>44405</v>
      </c>
      <c r="V7" s="28">
        <f t="shared" si="1"/>
        <v>44406</v>
      </c>
      <c r="W7" s="28">
        <f t="shared" si="1"/>
        <v>44407</v>
      </c>
      <c r="X7" s="28">
        <f t="shared" si="1"/>
        <v>44408</v>
      </c>
      <c r="Y7" s="28" t="str">
        <f t="shared" si="1"/>
        <v/>
      </c>
      <c r="Z7" s="5"/>
      <c r="AA7" s="5"/>
    </row>
    <row r="8" spans="1:27" s="7" customFormat="1" ht="9" customHeight="1">
      <c r="A8" s="32"/>
      <c r="B8" s="32"/>
      <c r="C8" s="32"/>
      <c r="D8" s="32"/>
      <c r="E8" s="32"/>
      <c r="F8" s="32"/>
      <c r="G8" s="32"/>
      <c r="H8" s="32"/>
      <c r="I8" s="31"/>
      <c r="J8" s="31"/>
      <c r="K8" s="28">
        <f t="shared" si="0"/>
        <v>44347</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44347</v>
      </c>
      <c r="B9" s="77"/>
      <c r="C9" s="77">
        <f>C10</f>
        <v>44348</v>
      </c>
      <c r="D9" s="77"/>
      <c r="E9" s="77">
        <f>E10</f>
        <v>44349</v>
      </c>
      <c r="F9" s="77"/>
      <c r="G9" s="77">
        <f>G10</f>
        <v>44350</v>
      </c>
      <c r="H9" s="77"/>
      <c r="I9" s="77">
        <f>I10</f>
        <v>44351</v>
      </c>
      <c r="J9" s="77"/>
      <c r="K9" s="77">
        <f>K10</f>
        <v>44352</v>
      </c>
      <c r="L9" s="77"/>
      <c r="M9" s="77"/>
      <c r="N9" s="77"/>
      <c r="O9" s="77"/>
      <c r="P9" s="77"/>
      <c r="Q9" s="77"/>
      <c r="R9" s="77"/>
      <c r="S9" s="77">
        <f>S10</f>
        <v>44353</v>
      </c>
      <c r="T9" s="77"/>
      <c r="U9" s="77"/>
      <c r="V9" s="77"/>
      <c r="W9" s="77"/>
      <c r="X9" s="77"/>
      <c r="Y9" s="77"/>
      <c r="Z9" s="79"/>
    </row>
    <row r="10" spans="1:27" s="1" customFormat="1" ht="18">
      <c r="A10" s="20">
        <f>$A$1-(WEEKDAY($A$1,1)-(start_day-1))-IF((WEEKDAY($A$1,1)-(start_day-1))&lt;=0,7,0)+1</f>
        <v>44347</v>
      </c>
      <c r="B10" s="21"/>
      <c r="C10" s="18">
        <f>A10+1</f>
        <v>44348</v>
      </c>
      <c r="D10" s="19"/>
      <c r="E10" s="18">
        <f>C10+1</f>
        <v>44349</v>
      </c>
      <c r="F10" s="19"/>
      <c r="G10" s="18">
        <f>E10+1</f>
        <v>44350</v>
      </c>
      <c r="H10" s="19"/>
      <c r="I10" s="18">
        <f>G10+1</f>
        <v>44351</v>
      </c>
      <c r="J10" s="19"/>
      <c r="K10" s="61">
        <f>I10+1</f>
        <v>44352</v>
      </c>
      <c r="L10" s="62"/>
      <c r="M10" s="63"/>
      <c r="N10" s="63"/>
      <c r="O10" s="63"/>
      <c r="P10" s="63"/>
      <c r="Q10" s="63"/>
      <c r="R10" s="64"/>
      <c r="S10" s="65">
        <f>K10+1</f>
        <v>44353</v>
      </c>
      <c r="T10" s="66"/>
      <c r="U10" s="67"/>
      <c r="V10" s="67"/>
      <c r="W10" s="67"/>
      <c r="X10" s="67"/>
      <c r="Y10" s="67"/>
      <c r="Z10" s="68"/>
      <c r="AA10" s="10"/>
    </row>
    <row r="11" spans="1:27" s="1" customFormat="1">
      <c r="A11" s="58"/>
      <c r="B11" s="59"/>
      <c r="C11" s="71" t="s">
        <v>49</v>
      </c>
      <c r="D11" s="72"/>
      <c r="E11" s="71" t="s">
        <v>121</v>
      </c>
      <c r="F11" s="72"/>
      <c r="G11" s="71"/>
      <c r="H11" s="72"/>
      <c r="I11" s="71"/>
      <c r="J11" s="72"/>
      <c r="K11" s="71" t="s">
        <v>55</v>
      </c>
      <c r="L11" s="73"/>
      <c r="M11" s="73"/>
      <c r="N11" s="73"/>
      <c r="O11" s="73"/>
      <c r="P11" s="73"/>
      <c r="Q11" s="73"/>
      <c r="R11" s="72"/>
      <c r="S11" s="58"/>
      <c r="T11" s="59"/>
      <c r="U11" s="59"/>
      <c r="V11" s="59"/>
      <c r="W11" s="59"/>
      <c r="X11" s="59"/>
      <c r="Y11" s="59"/>
      <c r="Z11" s="60"/>
      <c r="AA11" s="10"/>
    </row>
    <row r="12" spans="1:27" s="1" customFormat="1">
      <c r="A12" s="58"/>
      <c r="B12" s="59"/>
      <c r="C12" s="71" t="s">
        <v>50</v>
      </c>
      <c r="D12" s="72"/>
      <c r="E12" s="71" t="s">
        <v>50</v>
      </c>
      <c r="F12" s="72"/>
      <c r="G12" s="71"/>
      <c r="H12" s="72"/>
      <c r="I12" s="71"/>
      <c r="J12" s="72"/>
      <c r="K12" s="71" t="s">
        <v>62</v>
      </c>
      <c r="L12" s="73"/>
      <c r="M12" s="73"/>
      <c r="N12" s="73"/>
      <c r="O12" s="73"/>
      <c r="P12" s="73"/>
      <c r="Q12" s="73"/>
      <c r="R12" s="72"/>
      <c r="S12" s="58"/>
      <c r="T12" s="59"/>
      <c r="U12" s="59"/>
      <c r="V12" s="59"/>
      <c r="W12" s="59"/>
      <c r="X12" s="59"/>
      <c r="Y12" s="59"/>
      <c r="Z12" s="60"/>
      <c r="AA12" s="10"/>
    </row>
    <row r="13" spans="1:27" s="1" customFormat="1">
      <c r="A13" s="58"/>
      <c r="B13" s="59"/>
      <c r="C13" s="71" t="s">
        <v>123</v>
      </c>
      <c r="D13" s="72"/>
      <c r="E13" s="71" t="s">
        <v>122</v>
      </c>
      <c r="F13" s="72"/>
      <c r="G13" s="71"/>
      <c r="H13" s="72"/>
      <c r="I13" s="71"/>
      <c r="J13" s="72"/>
      <c r="K13" s="71" t="s">
        <v>124</v>
      </c>
      <c r="L13" s="73"/>
      <c r="M13" s="73"/>
      <c r="N13" s="73"/>
      <c r="O13" s="73"/>
      <c r="P13" s="73"/>
      <c r="Q13" s="73"/>
      <c r="R13" s="72"/>
      <c r="S13" s="58"/>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44354</v>
      </c>
      <c r="B16" s="21"/>
      <c r="C16" s="18">
        <f>A16+1</f>
        <v>44355</v>
      </c>
      <c r="D16" s="19"/>
      <c r="E16" s="18">
        <f>C16+1</f>
        <v>44356</v>
      </c>
      <c r="F16" s="19"/>
      <c r="G16" s="18">
        <f>E16+1</f>
        <v>44357</v>
      </c>
      <c r="H16" s="19"/>
      <c r="I16" s="18">
        <f>G16+1</f>
        <v>44358</v>
      </c>
      <c r="J16" s="19"/>
      <c r="K16" s="61">
        <f>I16+1</f>
        <v>44359</v>
      </c>
      <c r="L16" s="62"/>
      <c r="M16" s="63"/>
      <c r="N16" s="63"/>
      <c r="O16" s="63"/>
      <c r="P16" s="63"/>
      <c r="Q16" s="63"/>
      <c r="R16" s="64"/>
      <c r="S16" s="65">
        <f>K16+1</f>
        <v>44360</v>
      </c>
      <c r="T16" s="66"/>
      <c r="U16" s="67"/>
      <c r="V16" s="67"/>
      <c r="W16" s="67"/>
      <c r="X16" s="67"/>
      <c r="Y16" s="67"/>
      <c r="Z16" s="68"/>
      <c r="AA16" s="10"/>
    </row>
    <row r="17" spans="1:27" s="1" customFormat="1">
      <c r="A17" s="58" t="s">
        <v>25</v>
      </c>
      <c r="B17" s="59"/>
      <c r="C17" s="71"/>
      <c r="D17" s="72"/>
      <c r="E17" s="71"/>
      <c r="F17" s="72"/>
      <c r="G17" s="71" t="s">
        <v>27</v>
      </c>
      <c r="H17" s="72"/>
      <c r="I17" s="71"/>
      <c r="J17" s="72"/>
      <c r="K17" s="71"/>
      <c r="L17" s="73"/>
      <c r="M17" s="73"/>
      <c r="N17" s="73"/>
      <c r="O17" s="73"/>
      <c r="P17" s="73"/>
      <c r="Q17" s="73"/>
      <c r="R17" s="72"/>
      <c r="S17" s="58"/>
      <c r="T17" s="59"/>
      <c r="U17" s="59"/>
      <c r="V17" s="59"/>
      <c r="W17" s="59"/>
      <c r="X17" s="59"/>
      <c r="Y17" s="59"/>
      <c r="Z17" s="60"/>
      <c r="AA17" s="10"/>
    </row>
    <row r="18" spans="1:27" s="1" customFormat="1">
      <c r="A18" s="58" t="s">
        <v>63</v>
      </c>
      <c r="B18" s="59"/>
      <c r="C18" s="71"/>
      <c r="D18" s="72"/>
      <c r="E18" s="71"/>
      <c r="F18" s="72"/>
      <c r="G18" s="87">
        <v>0.5</v>
      </c>
      <c r="H18" s="88"/>
      <c r="I18" s="71"/>
      <c r="J18" s="72"/>
      <c r="K18" s="71"/>
      <c r="L18" s="73"/>
      <c r="M18" s="73"/>
      <c r="N18" s="73"/>
      <c r="O18" s="73"/>
      <c r="P18" s="73"/>
      <c r="Q18" s="73"/>
      <c r="R18" s="72"/>
      <c r="S18" s="58"/>
      <c r="T18" s="59"/>
      <c r="U18" s="59"/>
      <c r="V18" s="59"/>
      <c r="W18" s="59"/>
      <c r="X18" s="59"/>
      <c r="Y18" s="59"/>
      <c r="Z18" s="60"/>
      <c r="AA18" s="10"/>
    </row>
    <row r="19" spans="1:27" s="1" customFormat="1">
      <c r="A19" s="58" t="s">
        <v>26</v>
      </c>
      <c r="B19" s="59"/>
      <c r="C19" s="71"/>
      <c r="D19" s="72"/>
      <c r="E19" s="71"/>
      <c r="F19" s="72"/>
      <c r="G19" s="71" t="s">
        <v>125</v>
      </c>
      <c r="H19" s="72"/>
      <c r="I19" s="71"/>
      <c r="J19" s="72"/>
      <c r="K19" s="71"/>
      <c r="L19" s="73"/>
      <c r="M19" s="73"/>
      <c r="N19" s="73"/>
      <c r="O19" s="73"/>
      <c r="P19" s="73"/>
      <c r="Q19" s="73"/>
      <c r="R19" s="72"/>
      <c r="S19" s="58"/>
      <c r="T19" s="59"/>
      <c r="U19" s="59"/>
      <c r="V19" s="59"/>
      <c r="W19" s="59"/>
      <c r="X19" s="59"/>
      <c r="Y19" s="59"/>
      <c r="Z19" s="60"/>
      <c r="AA19" s="10"/>
    </row>
    <row r="20" spans="1:27" s="1" customFormat="1">
      <c r="A20" s="58"/>
      <c r="B20" s="59"/>
      <c r="C20" s="71"/>
      <c r="D20" s="72"/>
      <c r="E20" s="71"/>
      <c r="F20" s="72"/>
      <c r="G20" s="89"/>
      <c r="H20" s="90"/>
      <c r="I20" s="71"/>
      <c r="J20" s="72"/>
      <c r="K20" s="71"/>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44361</v>
      </c>
      <c r="B22" s="21"/>
      <c r="C22" s="18">
        <f>A22+1</f>
        <v>44362</v>
      </c>
      <c r="D22" s="19"/>
      <c r="E22" s="18">
        <f>C22+1</f>
        <v>44363</v>
      </c>
      <c r="F22" s="19"/>
      <c r="G22" s="18">
        <f>E22+1</f>
        <v>44364</v>
      </c>
      <c r="H22" s="19"/>
      <c r="I22" s="18">
        <f>G22+1</f>
        <v>44365</v>
      </c>
      <c r="J22" s="19"/>
      <c r="K22" s="61">
        <f>I22+1</f>
        <v>44366</v>
      </c>
      <c r="L22" s="62"/>
      <c r="M22" s="63"/>
      <c r="N22" s="63"/>
      <c r="O22" s="63"/>
      <c r="P22" s="63"/>
      <c r="Q22" s="63"/>
      <c r="R22" s="64"/>
      <c r="S22" s="65">
        <f>K22+1</f>
        <v>44367</v>
      </c>
      <c r="T22" s="66"/>
      <c r="U22" s="67"/>
      <c r="V22" s="67"/>
      <c r="W22" s="67"/>
      <c r="X22" s="67"/>
      <c r="Y22" s="67"/>
      <c r="Z22" s="68"/>
      <c r="AA22" s="10"/>
    </row>
    <row r="23" spans="1:27" s="1" customFormat="1">
      <c r="A23" s="58"/>
      <c r="B23" s="59"/>
      <c r="C23" s="71" t="s">
        <v>126</v>
      </c>
      <c r="D23" s="72"/>
      <c r="E23" s="71"/>
      <c r="F23" s="72"/>
      <c r="G23" s="71"/>
      <c r="H23" s="72"/>
      <c r="I23" s="71"/>
      <c r="J23" s="72"/>
      <c r="K23" s="71"/>
      <c r="L23" s="73"/>
      <c r="M23" s="73"/>
      <c r="N23" s="73"/>
      <c r="O23" s="73"/>
      <c r="P23" s="73"/>
      <c r="Q23" s="73"/>
      <c r="R23" s="72"/>
      <c r="S23" s="58"/>
      <c r="T23" s="59"/>
      <c r="U23" s="59"/>
      <c r="V23" s="59"/>
      <c r="W23" s="59"/>
      <c r="X23" s="59"/>
      <c r="Y23" s="59"/>
      <c r="Z23" s="60"/>
      <c r="AA23" s="10"/>
    </row>
    <row r="24" spans="1:27" s="1" customFormat="1">
      <c r="A24" s="58"/>
      <c r="B24" s="59"/>
      <c r="C24" s="71" t="s">
        <v>50</v>
      </c>
      <c r="D24" s="72"/>
      <c r="E24" s="71"/>
      <c r="F24" s="72"/>
      <c r="G24" s="71"/>
      <c r="H24" s="72"/>
      <c r="I24" s="71"/>
      <c r="J24" s="72"/>
      <c r="K24" s="71"/>
      <c r="L24" s="73"/>
      <c r="M24" s="73"/>
      <c r="N24" s="73"/>
      <c r="O24" s="73"/>
      <c r="P24" s="73"/>
      <c r="Q24" s="73"/>
      <c r="R24" s="72"/>
      <c r="S24" s="58"/>
      <c r="T24" s="59"/>
      <c r="U24" s="59"/>
      <c r="V24" s="59"/>
      <c r="W24" s="59"/>
      <c r="X24" s="59"/>
      <c r="Y24" s="59"/>
      <c r="Z24" s="60"/>
      <c r="AA24" s="10"/>
    </row>
    <row r="25" spans="1:27" s="1" customFormat="1">
      <c r="A25" s="58"/>
      <c r="B25" s="59"/>
      <c r="C25" s="71" t="s">
        <v>127</v>
      </c>
      <c r="D25" s="72"/>
      <c r="E25" s="71"/>
      <c r="F25" s="72"/>
      <c r="G25" s="71"/>
      <c r="H25" s="72"/>
      <c r="I25" s="71"/>
      <c r="J25" s="72"/>
      <c r="K25" s="71"/>
      <c r="L25" s="73"/>
      <c r="M25" s="73"/>
      <c r="N25" s="73"/>
      <c r="O25" s="73"/>
      <c r="P25" s="73"/>
      <c r="Q25" s="73"/>
      <c r="R25" s="72"/>
      <c r="S25" s="58"/>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58"/>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44368</v>
      </c>
      <c r="B28" s="21"/>
      <c r="C28" s="18">
        <f>A28+1</f>
        <v>44369</v>
      </c>
      <c r="D28" s="19"/>
      <c r="E28" s="18">
        <f>C28+1</f>
        <v>44370</v>
      </c>
      <c r="F28" s="19"/>
      <c r="G28" s="18">
        <f>E28+1</f>
        <v>44371</v>
      </c>
      <c r="H28" s="19"/>
      <c r="I28" s="18">
        <f>G28+1</f>
        <v>44372</v>
      </c>
      <c r="J28" s="19"/>
      <c r="K28" s="61">
        <f>I28+1</f>
        <v>44373</v>
      </c>
      <c r="L28" s="62"/>
      <c r="M28" s="63"/>
      <c r="N28" s="63"/>
      <c r="O28" s="63"/>
      <c r="P28" s="63"/>
      <c r="Q28" s="63"/>
      <c r="R28" s="64"/>
      <c r="S28" s="65">
        <f>K28+1</f>
        <v>44374</v>
      </c>
      <c r="T28" s="66"/>
      <c r="U28" s="67"/>
      <c r="V28" s="67"/>
      <c r="W28" s="67"/>
      <c r="X28" s="67"/>
      <c r="Y28" s="67"/>
      <c r="Z28" s="68"/>
      <c r="AA28" s="10"/>
    </row>
    <row r="29" spans="1:27" s="1" customFormat="1">
      <c r="A29" s="58"/>
      <c r="B29" s="59"/>
      <c r="C29" s="71"/>
      <c r="D29" s="72"/>
      <c r="E29" s="71"/>
      <c r="F29" s="72"/>
      <c r="G29" s="71"/>
      <c r="H29" s="72"/>
      <c r="I29" s="71"/>
      <c r="J29" s="72"/>
      <c r="K29" s="91" t="s">
        <v>115</v>
      </c>
      <c r="L29" s="92"/>
      <c r="M29" s="92"/>
      <c r="N29" s="92"/>
      <c r="O29" s="92"/>
      <c r="P29" s="92"/>
      <c r="Q29" s="92"/>
      <c r="R29" s="93"/>
      <c r="S29" s="91" t="s">
        <v>115</v>
      </c>
      <c r="T29" s="92"/>
      <c r="U29" s="92"/>
      <c r="V29" s="92"/>
      <c r="W29" s="92"/>
      <c r="X29" s="92"/>
      <c r="Y29" s="92"/>
      <c r="Z29" s="93"/>
      <c r="AA29" s="10"/>
    </row>
    <row r="30" spans="1:27" s="1" customFormat="1">
      <c r="A30" s="58"/>
      <c r="B30" s="59"/>
      <c r="C30" s="71"/>
      <c r="D30" s="72"/>
      <c r="E30" s="71" t="s">
        <v>128</v>
      </c>
      <c r="F30" s="72"/>
      <c r="G30" s="71" t="s">
        <v>128</v>
      </c>
      <c r="H30" s="72"/>
      <c r="I30" s="71" t="s">
        <v>128</v>
      </c>
      <c r="J30" s="72"/>
      <c r="K30" s="91" t="s">
        <v>93</v>
      </c>
      <c r="L30" s="92"/>
      <c r="M30" s="92"/>
      <c r="N30" s="92"/>
      <c r="O30" s="92"/>
      <c r="P30" s="92"/>
      <c r="Q30" s="92"/>
      <c r="R30" s="93"/>
      <c r="S30" s="91" t="s">
        <v>93</v>
      </c>
      <c r="T30" s="92"/>
      <c r="U30" s="92"/>
      <c r="V30" s="92"/>
      <c r="W30" s="92"/>
      <c r="X30" s="92"/>
      <c r="Y30" s="92"/>
      <c r="Z30" s="93"/>
      <c r="AA30" s="10"/>
    </row>
    <row r="31" spans="1:27" s="1" customFormat="1">
      <c r="A31" s="58"/>
      <c r="B31" s="59"/>
      <c r="C31" s="71"/>
      <c r="D31" s="72"/>
      <c r="E31" s="71"/>
      <c r="F31" s="72"/>
      <c r="G31" s="71"/>
      <c r="H31" s="72"/>
      <c r="I31" s="71"/>
      <c r="J31" s="72"/>
      <c r="K31" s="91" t="s">
        <v>117</v>
      </c>
      <c r="L31" s="92"/>
      <c r="M31" s="92"/>
      <c r="N31" s="92"/>
      <c r="O31" s="92"/>
      <c r="P31" s="92"/>
      <c r="Q31" s="92"/>
      <c r="R31" s="93"/>
      <c r="S31" s="91" t="s">
        <v>129</v>
      </c>
      <c r="T31" s="92"/>
      <c r="U31" s="92"/>
      <c r="V31" s="92"/>
      <c r="W31" s="92"/>
      <c r="X31" s="92"/>
      <c r="Y31" s="92"/>
      <c r="Z31" s="93"/>
      <c r="AA31" s="10"/>
    </row>
    <row r="32" spans="1:27" s="1" customFormat="1">
      <c r="A32" s="58"/>
      <c r="B32" s="59"/>
      <c r="C32" s="71"/>
      <c r="D32" s="72"/>
      <c r="E32" s="71"/>
      <c r="F32" s="72"/>
      <c r="G32" s="71"/>
      <c r="H32" s="72"/>
      <c r="I32" s="71"/>
      <c r="J32" s="72"/>
      <c r="K32" s="91" t="s">
        <v>119</v>
      </c>
      <c r="L32" s="92"/>
      <c r="M32" s="92"/>
      <c r="N32" s="92"/>
      <c r="O32" s="92"/>
      <c r="P32" s="92"/>
      <c r="Q32" s="92"/>
      <c r="R32" s="93"/>
      <c r="S32" s="91" t="s">
        <v>118</v>
      </c>
      <c r="T32" s="92"/>
      <c r="U32" s="92"/>
      <c r="V32" s="92"/>
      <c r="W32" s="92"/>
      <c r="X32" s="92"/>
      <c r="Y32" s="92"/>
      <c r="Z32" s="93"/>
      <c r="AA32" s="10"/>
    </row>
    <row r="33" spans="1:27"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row>
    <row r="34" spans="1:27" s="1" customFormat="1" ht="18">
      <c r="A34" s="20">
        <f>S28+1</f>
        <v>44375</v>
      </c>
      <c r="B34" s="21"/>
      <c r="C34" s="18">
        <f>A34+1</f>
        <v>44376</v>
      </c>
      <c r="D34" s="19"/>
      <c r="E34" s="18">
        <f>C34+1</f>
        <v>44377</v>
      </c>
      <c r="F34" s="19"/>
      <c r="G34" s="18">
        <f>E34+1</f>
        <v>44378</v>
      </c>
      <c r="H34" s="19"/>
      <c r="I34" s="18">
        <f>G34+1</f>
        <v>44379</v>
      </c>
      <c r="J34" s="19"/>
      <c r="K34" s="61">
        <f>I34+1</f>
        <v>44380</v>
      </c>
      <c r="L34" s="62"/>
      <c r="M34" s="63"/>
      <c r="N34" s="63"/>
      <c r="O34" s="63"/>
      <c r="P34" s="63"/>
      <c r="Q34" s="63"/>
      <c r="R34" s="64"/>
      <c r="S34" s="65">
        <f>K34+1</f>
        <v>44381</v>
      </c>
      <c r="T34" s="66"/>
      <c r="U34" s="67"/>
      <c r="V34" s="67"/>
      <c r="W34" s="67"/>
      <c r="X34" s="67"/>
      <c r="Y34" s="67"/>
      <c r="Z34" s="68"/>
      <c r="AA34" s="10"/>
    </row>
    <row r="35" spans="1:27" s="1" customFormat="1">
      <c r="A35" s="58"/>
      <c r="B35" s="59"/>
      <c r="C35" s="91" t="s">
        <v>115</v>
      </c>
      <c r="D35" s="93"/>
      <c r="E35" s="71"/>
      <c r="F35" s="72"/>
      <c r="G35" s="71"/>
      <c r="H35" s="72"/>
      <c r="I35" s="71"/>
      <c r="J35" s="72"/>
      <c r="K35" s="71"/>
      <c r="L35" s="73"/>
      <c r="M35" s="73"/>
      <c r="N35" s="73"/>
      <c r="O35" s="73"/>
      <c r="P35" s="73"/>
      <c r="Q35" s="73"/>
      <c r="R35" s="72"/>
      <c r="S35" s="58"/>
      <c r="T35" s="59"/>
      <c r="U35" s="59"/>
      <c r="V35" s="59"/>
      <c r="W35" s="59"/>
      <c r="X35" s="59"/>
      <c r="Y35" s="59"/>
      <c r="Z35" s="60"/>
      <c r="AA35" s="10"/>
    </row>
    <row r="36" spans="1:27" s="1" customFormat="1">
      <c r="A36" s="58"/>
      <c r="B36" s="59"/>
      <c r="C36" s="91" t="s">
        <v>93</v>
      </c>
      <c r="D36" s="93"/>
      <c r="E36" s="71"/>
      <c r="F36" s="72"/>
      <c r="G36" s="71"/>
      <c r="H36" s="72"/>
      <c r="I36" s="71"/>
      <c r="J36" s="72"/>
      <c r="K36" s="71"/>
      <c r="L36" s="73"/>
      <c r="M36" s="73"/>
      <c r="N36" s="73"/>
      <c r="O36" s="73"/>
      <c r="P36" s="73"/>
      <c r="Q36" s="73"/>
      <c r="R36" s="72"/>
      <c r="S36" s="58"/>
      <c r="T36" s="59"/>
      <c r="U36" s="59"/>
      <c r="V36" s="59"/>
      <c r="W36" s="59"/>
      <c r="X36" s="59"/>
      <c r="Y36" s="59"/>
      <c r="Z36" s="60"/>
      <c r="AA36" s="10"/>
    </row>
    <row r="37" spans="1:27" s="1" customFormat="1">
      <c r="A37" s="58"/>
      <c r="B37" s="59"/>
      <c r="C37" s="91" t="s">
        <v>114</v>
      </c>
      <c r="D37" s="93"/>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91" t="s">
        <v>116</v>
      </c>
      <c r="D38" s="93"/>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44382</v>
      </c>
      <c r="B40" s="21"/>
      <c r="C40" s="18">
        <f>A40+1</f>
        <v>44383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A45"/>
  <sheetViews>
    <sheetView showGridLines="0" topLeftCell="A14" workbookViewId="0">
      <selection activeCell="AC27" sqref="AC27"/>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DATE(Jan!AD18,Jan!AD20+6,1)</f>
        <v>44378</v>
      </c>
      <c r="B1" s="75"/>
      <c r="C1" s="75"/>
      <c r="D1" s="75"/>
      <c r="E1" s="75"/>
      <c r="F1" s="75"/>
      <c r="G1" s="75"/>
      <c r="H1" s="75"/>
      <c r="I1" s="17"/>
      <c r="J1" s="17"/>
      <c r="K1" s="78">
        <f>DATE(YEAR(A1),MONTH(A1)-1,1)</f>
        <v>44348</v>
      </c>
      <c r="L1" s="78"/>
      <c r="M1" s="78"/>
      <c r="N1" s="78"/>
      <c r="O1" s="78"/>
      <c r="P1" s="78"/>
      <c r="Q1" s="78"/>
      <c r="R1" s="3"/>
      <c r="S1" s="78">
        <f>DATE(YEAR(A1),MONTH(A1)+1,1)</f>
        <v>44409</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t="str">
        <f t="shared" ref="K3:Q8" si="0">IF(MONTH($K$1)&lt;&gt;MONTH($K$1-(WEEKDAY($K$1,1)-(start_day-1))-IF((WEEKDAY($K$1,1)-(start_day-1))&lt;=0,7,0)+(ROW(K3)-ROW($K$3))*7+(COLUMN(K3)-COLUMN($K$3)+1)),"",$K$1-(WEEKDAY($K$1,1)-(start_day-1))-IF((WEEKDAY($K$1,1)-(start_day-1))&lt;=0,7,0)+(ROW(K3)-ROW($K$3))*7+(COLUMN(K3)-COLUMN($K$3)+1))</f>
        <v/>
      </c>
      <c r="L3" s="28">
        <f t="shared" si="0"/>
        <v>44348</v>
      </c>
      <c r="M3" s="28">
        <f t="shared" si="0"/>
        <v>44349</v>
      </c>
      <c r="N3" s="28">
        <f t="shared" si="0"/>
        <v>44350</v>
      </c>
      <c r="O3" s="28">
        <f t="shared" si="0"/>
        <v>44351</v>
      </c>
      <c r="P3" s="28">
        <f t="shared" si="0"/>
        <v>44352</v>
      </c>
      <c r="Q3" s="28">
        <f t="shared" si="0"/>
        <v>44353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44409</v>
      </c>
      <c r="Z3" s="5"/>
      <c r="AA3" s="5"/>
    </row>
    <row r="4" spans="1:27" s="6" customFormat="1" ht="9" customHeight="1">
      <c r="A4" s="75"/>
      <c r="B4" s="75"/>
      <c r="C4" s="75"/>
      <c r="D4" s="75"/>
      <c r="E4" s="75"/>
      <c r="F4" s="75"/>
      <c r="G4" s="75"/>
      <c r="H4" s="75"/>
      <c r="I4" s="17"/>
      <c r="J4" s="17"/>
      <c r="K4" s="28">
        <f t="shared" si="0"/>
        <v>44354</v>
      </c>
      <c r="L4" s="28">
        <f t="shared" si="0"/>
        <v>44355</v>
      </c>
      <c r="M4" s="28">
        <f t="shared" si="0"/>
        <v>44356</v>
      </c>
      <c r="N4" s="28">
        <f t="shared" si="0"/>
        <v>44357</v>
      </c>
      <c r="O4" s="28">
        <f t="shared" si="0"/>
        <v>44358</v>
      </c>
      <c r="P4" s="28">
        <f t="shared" si="0"/>
        <v>44359</v>
      </c>
      <c r="Q4" s="28">
        <f t="shared" si="0"/>
        <v>44360</v>
      </c>
      <c r="R4" s="3"/>
      <c r="S4" s="28">
        <f t="shared" si="1"/>
        <v>44410</v>
      </c>
      <c r="T4" s="28">
        <f t="shared" si="1"/>
        <v>44411</v>
      </c>
      <c r="U4" s="28">
        <f t="shared" si="1"/>
        <v>44412</v>
      </c>
      <c r="V4" s="28">
        <f t="shared" si="1"/>
        <v>44413</v>
      </c>
      <c r="W4" s="28">
        <f t="shared" si="1"/>
        <v>44414</v>
      </c>
      <c r="X4" s="28">
        <f t="shared" si="1"/>
        <v>44415</v>
      </c>
      <c r="Y4" s="28">
        <f t="shared" si="1"/>
        <v>44416</v>
      </c>
      <c r="Z4" s="5"/>
      <c r="AA4" s="5"/>
    </row>
    <row r="5" spans="1:27" s="6" customFormat="1" ht="9" customHeight="1">
      <c r="A5" s="75"/>
      <c r="B5" s="75"/>
      <c r="C5" s="75"/>
      <c r="D5" s="75"/>
      <c r="E5" s="75"/>
      <c r="F5" s="75"/>
      <c r="G5" s="75"/>
      <c r="H5" s="75"/>
      <c r="I5" s="17"/>
      <c r="J5" s="17"/>
      <c r="K5" s="28">
        <f t="shared" si="0"/>
        <v>44361</v>
      </c>
      <c r="L5" s="28">
        <f t="shared" si="0"/>
        <v>44362</v>
      </c>
      <c r="M5" s="28">
        <f t="shared" si="0"/>
        <v>44363</v>
      </c>
      <c r="N5" s="28">
        <f t="shared" si="0"/>
        <v>44364</v>
      </c>
      <c r="O5" s="28">
        <f t="shared" si="0"/>
        <v>44365</v>
      </c>
      <c r="P5" s="28">
        <f t="shared" si="0"/>
        <v>44366</v>
      </c>
      <c r="Q5" s="28">
        <f t="shared" si="0"/>
        <v>44367</v>
      </c>
      <c r="R5" s="3"/>
      <c r="S5" s="28">
        <f t="shared" si="1"/>
        <v>44417</v>
      </c>
      <c r="T5" s="28">
        <f t="shared" si="1"/>
        <v>44418</v>
      </c>
      <c r="U5" s="28">
        <f t="shared" si="1"/>
        <v>44419</v>
      </c>
      <c r="V5" s="28">
        <f t="shared" si="1"/>
        <v>44420</v>
      </c>
      <c r="W5" s="28">
        <f t="shared" si="1"/>
        <v>44421</v>
      </c>
      <c r="X5" s="28">
        <f t="shared" si="1"/>
        <v>44422</v>
      </c>
      <c r="Y5" s="28">
        <f t="shared" si="1"/>
        <v>44423</v>
      </c>
      <c r="Z5" s="5"/>
      <c r="AA5" s="5"/>
    </row>
    <row r="6" spans="1:27" s="6" customFormat="1" ht="9" customHeight="1">
      <c r="A6" s="75"/>
      <c r="B6" s="75"/>
      <c r="C6" s="75"/>
      <c r="D6" s="75"/>
      <c r="E6" s="75"/>
      <c r="F6" s="75"/>
      <c r="G6" s="75"/>
      <c r="H6" s="75"/>
      <c r="I6" s="17"/>
      <c r="J6" s="17"/>
      <c r="K6" s="28">
        <f t="shared" si="0"/>
        <v>44368</v>
      </c>
      <c r="L6" s="28">
        <f t="shared" si="0"/>
        <v>44369</v>
      </c>
      <c r="M6" s="28">
        <f t="shared" si="0"/>
        <v>44370</v>
      </c>
      <c r="N6" s="28">
        <f t="shared" si="0"/>
        <v>44371</v>
      </c>
      <c r="O6" s="28">
        <f t="shared" si="0"/>
        <v>44372</v>
      </c>
      <c r="P6" s="28">
        <f t="shared" si="0"/>
        <v>44373</v>
      </c>
      <c r="Q6" s="28">
        <f t="shared" si="0"/>
        <v>44374</v>
      </c>
      <c r="R6" s="3"/>
      <c r="S6" s="28">
        <f t="shared" si="1"/>
        <v>44424</v>
      </c>
      <c r="T6" s="28">
        <f t="shared" si="1"/>
        <v>44425</v>
      </c>
      <c r="U6" s="28">
        <f t="shared" si="1"/>
        <v>44426</v>
      </c>
      <c r="V6" s="28">
        <f t="shared" si="1"/>
        <v>44427</v>
      </c>
      <c r="W6" s="28">
        <f t="shared" si="1"/>
        <v>44428</v>
      </c>
      <c r="X6" s="28">
        <f t="shared" si="1"/>
        <v>44429</v>
      </c>
      <c r="Y6" s="28">
        <f t="shared" si="1"/>
        <v>44430</v>
      </c>
      <c r="Z6" s="5"/>
      <c r="AA6" s="5"/>
    </row>
    <row r="7" spans="1:27" s="6" customFormat="1" ht="9" customHeight="1">
      <c r="A7" s="75"/>
      <c r="B7" s="75"/>
      <c r="C7" s="75"/>
      <c r="D7" s="75"/>
      <c r="E7" s="75"/>
      <c r="F7" s="75"/>
      <c r="G7" s="75"/>
      <c r="H7" s="75"/>
      <c r="I7" s="17"/>
      <c r="J7" s="17"/>
      <c r="K7" s="28">
        <f t="shared" si="0"/>
        <v>44375</v>
      </c>
      <c r="L7" s="28">
        <f t="shared" si="0"/>
        <v>44376</v>
      </c>
      <c r="M7" s="28">
        <f t="shared" si="0"/>
        <v>44377</v>
      </c>
      <c r="N7" s="28" t="str">
        <f t="shared" si="0"/>
        <v/>
      </c>
      <c r="O7" s="28" t="str">
        <f t="shared" si="0"/>
        <v/>
      </c>
      <c r="P7" s="28" t="str">
        <f t="shared" si="0"/>
        <v/>
      </c>
      <c r="Q7" s="28" t="str">
        <f t="shared" si="0"/>
        <v/>
      </c>
      <c r="R7" s="3"/>
      <c r="S7" s="28">
        <f t="shared" si="1"/>
        <v>44431</v>
      </c>
      <c r="T7" s="28">
        <f t="shared" si="1"/>
        <v>44432</v>
      </c>
      <c r="U7" s="28">
        <f t="shared" si="1"/>
        <v>44433</v>
      </c>
      <c r="V7" s="28">
        <f t="shared" si="1"/>
        <v>44434</v>
      </c>
      <c r="W7" s="28">
        <f t="shared" si="1"/>
        <v>44435</v>
      </c>
      <c r="X7" s="28">
        <f t="shared" si="1"/>
        <v>44436</v>
      </c>
      <c r="Y7" s="28">
        <f t="shared" si="1"/>
        <v>44437</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44438</v>
      </c>
      <c r="T8" s="28">
        <f t="shared" si="1"/>
        <v>44439</v>
      </c>
      <c r="U8" s="28" t="str">
        <f t="shared" si="1"/>
        <v/>
      </c>
      <c r="V8" s="28" t="str">
        <f t="shared" si="1"/>
        <v/>
      </c>
      <c r="W8" s="28" t="str">
        <f t="shared" si="1"/>
        <v/>
      </c>
      <c r="X8" s="28" t="str">
        <f t="shared" si="1"/>
        <v/>
      </c>
      <c r="Y8" s="28" t="str">
        <f t="shared" si="1"/>
        <v/>
      </c>
      <c r="Z8" s="30"/>
    </row>
    <row r="9" spans="1:27" s="1" customFormat="1" ht="21" customHeight="1">
      <c r="A9" s="76">
        <f>A10</f>
        <v>44375</v>
      </c>
      <c r="B9" s="77"/>
      <c r="C9" s="77">
        <f>C10</f>
        <v>44376</v>
      </c>
      <c r="D9" s="77"/>
      <c r="E9" s="77">
        <f>E10</f>
        <v>44377</v>
      </c>
      <c r="F9" s="77"/>
      <c r="G9" s="77">
        <f>G10</f>
        <v>44378</v>
      </c>
      <c r="H9" s="77"/>
      <c r="I9" s="77">
        <f>I10</f>
        <v>44379</v>
      </c>
      <c r="J9" s="77"/>
      <c r="K9" s="77">
        <f>K10</f>
        <v>44380</v>
      </c>
      <c r="L9" s="77"/>
      <c r="M9" s="77"/>
      <c r="N9" s="77"/>
      <c r="O9" s="77"/>
      <c r="P9" s="77"/>
      <c r="Q9" s="77"/>
      <c r="R9" s="77"/>
      <c r="S9" s="77">
        <f>S10</f>
        <v>44381</v>
      </c>
      <c r="T9" s="77"/>
      <c r="U9" s="77"/>
      <c r="V9" s="77"/>
      <c r="W9" s="77"/>
      <c r="X9" s="77"/>
      <c r="Y9" s="77"/>
      <c r="Z9" s="79"/>
    </row>
    <row r="10" spans="1:27" s="1" customFormat="1" ht="18">
      <c r="A10" s="20">
        <f>$A$1-(WEEKDAY($A$1,1)-(start_day-1))-IF((WEEKDAY($A$1,1)-(start_day-1))&lt;=0,7,0)+1</f>
        <v>44375</v>
      </c>
      <c r="B10" s="21"/>
      <c r="C10" s="18">
        <f>A10+1</f>
        <v>44376</v>
      </c>
      <c r="D10" s="19"/>
      <c r="E10" s="18">
        <f>C10+1</f>
        <v>44377</v>
      </c>
      <c r="F10" s="19"/>
      <c r="G10" s="18">
        <f>E10+1</f>
        <v>44378</v>
      </c>
      <c r="H10" s="19"/>
      <c r="I10" s="18">
        <f>G10+1</f>
        <v>44379</v>
      </c>
      <c r="J10" s="19"/>
      <c r="K10" s="61">
        <f>I10+1</f>
        <v>44380</v>
      </c>
      <c r="L10" s="62"/>
      <c r="M10" s="63"/>
      <c r="N10" s="63"/>
      <c r="O10" s="63"/>
      <c r="P10" s="63"/>
      <c r="Q10" s="63"/>
      <c r="R10" s="64"/>
      <c r="S10" s="65">
        <f>K10+1</f>
        <v>44381</v>
      </c>
      <c r="T10" s="66"/>
      <c r="U10" s="67"/>
      <c r="V10" s="67"/>
      <c r="W10" s="67"/>
      <c r="X10" s="67"/>
      <c r="Y10" s="67"/>
      <c r="Z10" s="68"/>
      <c r="AA10" s="10"/>
    </row>
    <row r="11" spans="1:27" s="1" customFormat="1">
      <c r="A11" s="58"/>
      <c r="B11" s="59"/>
      <c r="C11" s="71"/>
      <c r="D11" s="72"/>
      <c r="E11" s="71"/>
      <c r="F11" s="72"/>
      <c r="G11" s="71"/>
      <c r="H11" s="72"/>
      <c r="I11" s="71"/>
      <c r="J11" s="72"/>
      <c r="K11" s="71"/>
      <c r="L11" s="73"/>
      <c r="M11" s="73"/>
      <c r="N11" s="73"/>
      <c r="O11" s="73"/>
      <c r="P11" s="73"/>
      <c r="Q11" s="73"/>
      <c r="R11" s="72"/>
      <c r="S11" s="58"/>
      <c r="T11" s="59"/>
      <c r="U11" s="59"/>
      <c r="V11" s="59"/>
      <c r="W11" s="59"/>
      <c r="X11" s="59"/>
      <c r="Y11" s="59"/>
      <c r="Z11" s="60"/>
      <c r="AA11" s="10"/>
    </row>
    <row r="12" spans="1:27" s="1" customFormat="1">
      <c r="A12" s="58"/>
      <c r="B12" s="59"/>
      <c r="C12" s="71"/>
      <c r="D12" s="72"/>
      <c r="E12" s="71"/>
      <c r="F12" s="72"/>
      <c r="G12" s="71"/>
      <c r="H12" s="72"/>
      <c r="I12" s="71"/>
      <c r="J12" s="72"/>
      <c r="K12" s="71"/>
      <c r="L12" s="73"/>
      <c r="M12" s="73"/>
      <c r="N12" s="73"/>
      <c r="O12" s="73"/>
      <c r="P12" s="73"/>
      <c r="Q12" s="73"/>
      <c r="R12" s="72"/>
      <c r="S12" s="58"/>
      <c r="T12" s="59"/>
      <c r="U12" s="59"/>
      <c r="V12" s="59"/>
      <c r="W12" s="59"/>
      <c r="X12" s="59"/>
      <c r="Y12" s="59"/>
      <c r="Z12" s="60"/>
      <c r="AA12" s="10"/>
    </row>
    <row r="13" spans="1:27" s="1" customFormat="1">
      <c r="A13" s="58"/>
      <c r="B13" s="59"/>
      <c r="C13" s="71"/>
      <c r="D13" s="72"/>
      <c r="E13" s="71"/>
      <c r="F13" s="72"/>
      <c r="G13" s="71"/>
      <c r="H13" s="72"/>
      <c r="I13" s="71"/>
      <c r="J13" s="72"/>
      <c r="K13" s="71"/>
      <c r="L13" s="73"/>
      <c r="M13" s="73"/>
      <c r="N13" s="73"/>
      <c r="O13" s="73"/>
      <c r="P13" s="73"/>
      <c r="Q13" s="73"/>
      <c r="R13" s="72"/>
      <c r="S13" s="58"/>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44382</v>
      </c>
      <c r="B16" s="21"/>
      <c r="C16" s="18">
        <f>A16+1</f>
        <v>44383</v>
      </c>
      <c r="D16" s="19"/>
      <c r="E16" s="18">
        <f>C16+1</f>
        <v>44384</v>
      </c>
      <c r="F16" s="19"/>
      <c r="G16" s="18">
        <f>E16+1</f>
        <v>44385</v>
      </c>
      <c r="H16" s="19"/>
      <c r="I16" s="18">
        <f>G16+1</f>
        <v>44386</v>
      </c>
      <c r="J16" s="19"/>
      <c r="K16" s="61">
        <f>I16+1</f>
        <v>44387</v>
      </c>
      <c r="L16" s="62"/>
      <c r="M16" s="94" t="s">
        <v>28</v>
      </c>
      <c r="N16" s="94"/>
      <c r="O16" s="94"/>
      <c r="P16" s="94"/>
      <c r="Q16" s="94"/>
      <c r="R16" s="95"/>
      <c r="S16" s="65">
        <f>K16+1</f>
        <v>44388</v>
      </c>
      <c r="T16" s="66"/>
      <c r="U16" s="67"/>
      <c r="V16" s="67"/>
      <c r="W16" s="67"/>
      <c r="X16" s="67"/>
      <c r="Y16" s="67"/>
      <c r="Z16" s="68"/>
      <c r="AA16" s="10"/>
    </row>
    <row r="17" spans="1:27" s="1" customFormat="1">
      <c r="A17" s="58"/>
      <c r="B17" s="59"/>
      <c r="C17" s="71"/>
      <c r="D17" s="72"/>
      <c r="E17" s="71"/>
      <c r="F17" s="72"/>
      <c r="G17" s="71" t="s">
        <v>85</v>
      </c>
      <c r="H17" s="72"/>
      <c r="I17" s="71"/>
      <c r="J17" s="72"/>
      <c r="K17" s="71" t="s">
        <v>88</v>
      </c>
      <c r="L17" s="73"/>
      <c r="M17" s="73"/>
      <c r="N17" s="73"/>
      <c r="O17" s="73"/>
      <c r="P17" s="73"/>
      <c r="Q17" s="73"/>
      <c r="R17" s="72"/>
      <c r="S17" s="58"/>
      <c r="T17" s="59"/>
      <c r="U17" s="59"/>
      <c r="V17" s="59"/>
      <c r="W17" s="59"/>
      <c r="X17" s="59"/>
      <c r="Y17" s="59"/>
      <c r="Z17" s="60"/>
      <c r="AA17" s="10"/>
    </row>
    <row r="18" spans="1:27" s="1" customFormat="1">
      <c r="A18" s="58"/>
      <c r="B18" s="59"/>
      <c r="C18" s="71"/>
      <c r="D18" s="72"/>
      <c r="E18" s="71"/>
      <c r="F18" s="72"/>
      <c r="G18" s="71" t="s">
        <v>86</v>
      </c>
      <c r="H18" s="72"/>
      <c r="I18" s="71"/>
      <c r="J18" s="72"/>
      <c r="K18" s="71" t="s">
        <v>29</v>
      </c>
      <c r="L18" s="73"/>
      <c r="M18" s="73"/>
      <c r="N18" s="73"/>
      <c r="O18" s="73"/>
      <c r="P18" s="73"/>
      <c r="Q18" s="73"/>
      <c r="R18" s="72"/>
      <c r="S18" s="52"/>
      <c r="T18" s="53"/>
      <c r="U18" s="53"/>
      <c r="V18" s="53"/>
      <c r="W18" s="53"/>
      <c r="X18" s="53"/>
      <c r="Y18" s="53"/>
      <c r="Z18" s="54"/>
      <c r="AA18" s="10"/>
    </row>
    <row r="19" spans="1:27" s="1" customFormat="1">
      <c r="A19" s="58"/>
      <c r="B19" s="59"/>
      <c r="C19" s="71"/>
      <c r="D19" s="72"/>
      <c r="E19" s="71"/>
      <c r="F19" s="72"/>
      <c r="G19" s="71"/>
      <c r="H19" s="72"/>
      <c r="I19" s="71"/>
      <c r="J19" s="72"/>
      <c r="K19" s="91" t="s">
        <v>115</v>
      </c>
      <c r="L19" s="92"/>
      <c r="M19" s="92"/>
      <c r="N19" s="92"/>
      <c r="O19" s="92"/>
      <c r="P19" s="92"/>
      <c r="Q19" s="92"/>
      <c r="R19" s="93"/>
      <c r="S19" s="52"/>
      <c r="T19" s="53"/>
      <c r="U19" s="53"/>
      <c r="V19" s="53"/>
      <c r="W19" s="53"/>
      <c r="X19" s="53"/>
      <c r="Y19" s="53"/>
      <c r="Z19" s="54"/>
      <c r="AA19" s="10"/>
    </row>
    <row r="20" spans="1:27" s="1" customFormat="1">
      <c r="A20" s="58"/>
      <c r="B20" s="59"/>
      <c r="C20" s="71"/>
      <c r="D20" s="72"/>
      <c r="E20" s="71"/>
      <c r="F20" s="72"/>
      <c r="G20" s="71"/>
      <c r="H20" s="72"/>
      <c r="I20" s="71"/>
      <c r="J20" s="72"/>
      <c r="K20" s="91" t="s">
        <v>120</v>
      </c>
      <c r="L20" s="92"/>
      <c r="M20" s="92"/>
      <c r="N20" s="92"/>
      <c r="O20" s="92"/>
      <c r="P20" s="92"/>
      <c r="Q20" s="92"/>
      <c r="R20" s="93"/>
      <c r="S20" s="52"/>
      <c r="T20" s="53"/>
      <c r="U20" s="53"/>
      <c r="V20" s="53"/>
      <c r="W20" s="53"/>
      <c r="X20" s="53"/>
      <c r="Y20" s="53"/>
      <c r="Z20" s="54"/>
      <c r="AA20" s="10"/>
    </row>
    <row r="21" spans="1:27" s="2" customFormat="1" ht="13.2" customHeight="1">
      <c r="A21" s="55"/>
      <c r="B21" s="56"/>
      <c r="C21" s="69"/>
      <c r="D21" s="70"/>
      <c r="E21" s="69"/>
      <c r="F21" s="70"/>
      <c r="G21" s="69"/>
      <c r="H21" s="70"/>
      <c r="I21" s="69"/>
      <c r="J21" s="70"/>
      <c r="K21" s="96" t="s">
        <v>118</v>
      </c>
      <c r="L21" s="97"/>
      <c r="M21" s="97"/>
      <c r="N21" s="97"/>
      <c r="O21" s="97"/>
      <c r="P21" s="97"/>
      <c r="Q21" s="97"/>
      <c r="R21" s="98"/>
      <c r="S21" s="55"/>
      <c r="T21" s="56"/>
      <c r="U21" s="56"/>
      <c r="V21" s="56"/>
      <c r="W21" s="56"/>
      <c r="X21" s="56"/>
      <c r="Y21" s="56"/>
      <c r="Z21" s="57"/>
      <c r="AA21" s="10"/>
    </row>
    <row r="22" spans="1:27" s="1" customFormat="1" ht="18">
      <c r="A22" s="20">
        <f>S16+1</f>
        <v>44389</v>
      </c>
      <c r="B22" s="21"/>
      <c r="C22" s="18">
        <f>A22+1</f>
        <v>44390</v>
      </c>
      <c r="D22" s="19"/>
      <c r="E22" s="18">
        <f>C22+1</f>
        <v>44391</v>
      </c>
      <c r="F22" s="19"/>
      <c r="G22" s="18">
        <f>E22+1</f>
        <v>44392</v>
      </c>
      <c r="H22" s="19"/>
      <c r="I22" s="18">
        <f>G22+1</f>
        <v>44393</v>
      </c>
      <c r="J22" s="19"/>
      <c r="K22" s="61">
        <f>I22+1</f>
        <v>44394</v>
      </c>
      <c r="L22" s="62"/>
      <c r="M22" s="63"/>
      <c r="N22" s="63"/>
      <c r="O22" s="63"/>
      <c r="P22" s="63"/>
      <c r="Q22" s="63"/>
      <c r="R22" s="64"/>
      <c r="S22" s="65">
        <f>K22+1</f>
        <v>44395</v>
      </c>
      <c r="T22" s="66"/>
      <c r="U22" s="67"/>
      <c r="V22" s="67"/>
      <c r="W22" s="67"/>
      <c r="X22" s="67"/>
      <c r="Y22" s="67"/>
      <c r="Z22" s="68"/>
      <c r="AA22" s="10"/>
    </row>
    <row r="23" spans="1:27" s="1" customFormat="1">
      <c r="A23" s="58"/>
      <c r="B23" s="59"/>
      <c r="C23" s="71"/>
      <c r="D23" s="72"/>
      <c r="E23" s="71"/>
      <c r="F23" s="72"/>
      <c r="G23" s="71" t="s">
        <v>56</v>
      </c>
      <c r="H23" s="72"/>
      <c r="I23" s="71"/>
      <c r="J23" s="72"/>
      <c r="K23" s="71" t="s">
        <v>108</v>
      </c>
      <c r="L23" s="73"/>
      <c r="M23" s="73"/>
      <c r="N23" s="73"/>
      <c r="O23" s="73"/>
      <c r="P23" s="73"/>
      <c r="Q23" s="73"/>
      <c r="R23" s="72"/>
      <c r="S23" s="52"/>
      <c r="T23" s="53"/>
      <c r="U23" s="53"/>
      <c r="V23" s="53"/>
      <c r="W23" s="53"/>
      <c r="X23" s="53"/>
      <c r="Y23" s="53"/>
      <c r="Z23" s="54"/>
      <c r="AA23" s="10"/>
    </row>
    <row r="24" spans="1:27" s="1" customFormat="1">
      <c r="A24" s="58"/>
      <c r="B24" s="59"/>
      <c r="C24" s="71"/>
      <c r="D24" s="72"/>
      <c r="E24" s="71"/>
      <c r="F24" s="72"/>
      <c r="G24" s="71" t="s">
        <v>64</v>
      </c>
      <c r="H24" s="72"/>
      <c r="I24" s="71"/>
      <c r="J24" s="72"/>
      <c r="K24" s="71" t="s">
        <v>67</v>
      </c>
      <c r="L24" s="73"/>
      <c r="M24" s="73"/>
      <c r="N24" s="73"/>
      <c r="O24" s="73"/>
      <c r="P24" s="73"/>
      <c r="Q24" s="73"/>
      <c r="R24" s="72"/>
      <c r="S24" s="52"/>
      <c r="T24" s="53"/>
      <c r="U24" s="53"/>
      <c r="V24" s="53"/>
      <c r="W24" s="53"/>
      <c r="X24" s="53"/>
      <c r="Y24" s="53"/>
      <c r="Z24" s="54"/>
      <c r="AA24" s="10"/>
    </row>
    <row r="25" spans="1:27" s="1" customFormat="1">
      <c r="A25" s="58"/>
      <c r="B25" s="59"/>
      <c r="C25" s="71"/>
      <c r="D25" s="72"/>
      <c r="E25" s="71"/>
      <c r="F25" s="72"/>
      <c r="G25" s="71"/>
      <c r="H25" s="72"/>
      <c r="I25" s="71"/>
      <c r="J25" s="72"/>
      <c r="K25" s="71" t="s">
        <v>109</v>
      </c>
      <c r="L25" s="73"/>
      <c r="M25" s="73"/>
      <c r="N25" s="73"/>
      <c r="O25" s="73"/>
      <c r="P25" s="73"/>
      <c r="Q25" s="73"/>
      <c r="R25" s="72"/>
      <c r="S25" s="52"/>
      <c r="T25" s="53"/>
      <c r="U25" s="53"/>
      <c r="V25" s="53"/>
      <c r="W25" s="53"/>
      <c r="X25" s="53"/>
      <c r="Y25" s="53"/>
      <c r="Z25" s="54"/>
      <c r="AA25" s="10"/>
    </row>
    <row r="26" spans="1:27" s="1" customFormat="1">
      <c r="A26" s="58"/>
      <c r="B26" s="59"/>
      <c r="C26" s="71"/>
      <c r="D26" s="72"/>
      <c r="E26" s="71"/>
      <c r="F26" s="72"/>
      <c r="G26" s="71" t="s">
        <v>30</v>
      </c>
      <c r="H26" s="72"/>
      <c r="I26" s="71"/>
      <c r="J26" s="72"/>
      <c r="K26" s="71"/>
      <c r="L26" s="73"/>
      <c r="M26" s="73"/>
      <c r="N26" s="73"/>
      <c r="O26" s="73"/>
      <c r="P26" s="73"/>
      <c r="Q26" s="73"/>
      <c r="R26" s="72"/>
      <c r="S26" s="52"/>
      <c r="T26" s="53"/>
      <c r="U26" s="53"/>
      <c r="V26" s="53"/>
      <c r="W26" s="53"/>
      <c r="X26" s="53"/>
      <c r="Y26" s="53"/>
      <c r="Z26" s="54"/>
      <c r="AA26" s="10"/>
    </row>
    <row r="27" spans="1:27" s="2" customFormat="1">
      <c r="A27" s="55"/>
      <c r="B27" s="56"/>
      <c r="C27" s="69"/>
      <c r="D27" s="70"/>
      <c r="E27" s="69"/>
      <c r="F27" s="70"/>
      <c r="G27" s="99" t="s">
        <v>59</v>
      </c>
      <c r="H27" s="100"/>
      <c r="I27" s="69"/>
      <c r="J27" s="70"/>
      <c r="K27" s="69"/>
      <c r="L27" s="74"/>
      <c r="M27" s="74"/>
      <c r="N27" s="74"/>
      <c r="O27" s="74"/>
      <c r="P27" s="74"/>
      <c r="Q27" s="74"/>
      <c r="R27" s="70"/>
      <c r="S27" s="55"/>
      <c r="T27" s="56"/>
      <c r="U27" s="56"/>
      <c r="V27" s="56"/>
      <c r="W27" s="56"/>
      <c r="X27" s="56"/>
      <c r="Y27" s="56"/>
      <c r="Z27" s="57"/>
      <c r="AA27" s="10"/>
    </row>
    <row r="28" spans="1:27" s="1" customFormat="1" ht="18">
      <c r="A28" s="20">
        <f>S22+1</f>
        <v>44396</v>
      </c>
      <c r="B28" s="21"/>
      <c r="C28" s="18">
        <f>A28+1</f>
        <v>44397</v>
      </c>
      <c r="D28" s="19"/>
      <c r="E28" s="18">
        <f>C28+1</f>
        <v>44398</v>
      </c>
      <c r="F28" s="19"/>
      <c r="G28" s="18">
        <f>E28+1</f>
        <v>44399</v>
      </c>
      <c r="H28" s="19"/>
      <c r="I28" s="18">
        <f>G28+1</f>
        <v>44400</v>
      </c>
      <c r="J28" s="19"/>
      <c r="K28" s="61">
        <f>I28+1</f>
        <v>44401</v>
      </c>
      <c r="L28" s="62"/>
      <c r="M28" s="63"/>
      <c r="N28" s="63"/>
      <c r="O28" s="63"/>
      <c r="P28" s="63"/>
      <c r="Q28" s="63"/>
      <c r="R28" s="64"/>
      <c r="S28" s="65">
        <f>K28+1</f>
        <v>44402</v>
      </c>
      <c r="T28" s="66"/>
      <c r="U28" s="67"/>
      <c r="V28" s="67"/>
      <c r="W28" s="67"/>
      <c r="X28" s="67"/>
      <c r="Y28" s="67"/>
      <c r="Z28" s="68"/>
      <c r="AA28" s="10"/>
    </row>
    <row r="29" spans="1:27" s="1" customFormat="1">
      <c r="A29" s="58"/>
      <c r="B29" s="59"/>
      <c r="C29" s="71" t="s">
        <v>31</v>
      </c>
      <c r="D29" s="72"/>
      <c r="E29" s="71" t="s">
        <v>31</v>
      </c>
      <c r="F29" s="72"/>
      <c r="G29" s="71"/>
      <c r="H29" s="72"/>
      <c r="I29" s="71"/>
      <c r="J29" s="72"/>
      <c r="K29" s="71" t="s">
        <v>31</v>
      </c>
      <c r="L29" s="73"/>
      <c r="M29" s="73"/>
      <c r="N29" s="73"/>
      <c r="O29" s="73"/>
      <c r="P29" s="73"/>
      <c r="Q29" s="73"/>
      <c r="R29" s="72"/>
      <c r="S29" s="58" t="s">
        <v>31</v>
      </c>
      <c r="T29" s="59"/>
      <c r="U29" s="59"/>
      <c r="V29" s="59"/>
      <c r="W29" s="59"/>
      <c r="X29" s="59"/>
      <c r="Y29" s="59"/>
      <c r="Z29" s="60"/>
      <c r="AA29" s="10"/>
    </row>
    <row r="30" spans="1:27" s="1" customFormat="1">
      <c r="A30" s="58"/>
      <c r="B30" s="59"/>
      <c r="C30" s="71" t="s">
        <v>34</v>
      </c>
      <c r="D30" s="72"/>
      <c r="E30" s="71" t="s">
        <v>34</v>
      </c>
      <c r="F30" s="72"/>
      <c r="G30" s="71"/>
      <c r="H30" s="72"/>
      <c r="I30" s="71"/>
      <c r="J30" s="72"/>
      <c r="K30" s="71" t="s">
        <v>32</v>
      </c>
      <c r="L30" s="73"/>
      <c r="M30" s="73"/>
      <c r="N30" s="73"/>
      <c r="O30" s="73"/>
      <c r="P30" s="73"/>
      <c r="Q30" s="73"/>
      <c r="R30" s="72"/>
      <c r="S30" s="58" t="s">
        <v>32</v>
      </c>
      <c r="T30" s="59"/>
      <c r="U30" s="59"/>
      <c r="V30" s="59"/>
      <c r="W30" s="59"/>
      <c r="X30" s="59"/>
      <c r="Y30" s="59"/>
      <c r="Z30" s="60"/>
      <c r="AA30" s="10"/>
    </row>
    <row r="31" spans="1:27" s="1" customFormat="1">
      <c r="A31" s="58"/>
      <c r="B31" s="59"/>
      <c r="C31" s="84" t="s">
        <v>35</v>
      </c>
      <c r="D31" s="72"/>
      <c r="E31" s="71" t="s">
        <v>33</v>
      </c>
      <c r="F31" s="72"/>
      <c r="G31" s="71"/>
      <c r="H31" s="72"/>
      <c r="I31" s="71"/>
      <c r="J31" s="72"/>
      <c r="K31" s="71" t="s">
        <v>107</v>
      </c>
      <c r="L31" s="73"/>
      <c r="M31" s="73"/>
      <c r="N31" s="73"/>
      <c r="O31" s="73"/>
      <c r="P31" s="73"/>
      <c r="Q31" s="73"/>
      <c r="R31" s="72"/>
      <c r="S31" s="58" t="s">
        <v>33</v>
      </c>
      <c r="T31" s="59"/>
      <c r="U31" s="59"/>
      <c r="V31" s="59"/>
      <c r="W31" s="59"/>
      <c r="X31" s="59"/>
      <c r="Y31" s="59"/>
      <c r="Z31" s="60"/>
      <c r="AA31" s="10"/>
    </row>
    <row r="32" spans="1:27" s="1" customFormat="1">
      <c r="A32" s="58"/>
      <c r="B32" s="59"/>
      <c r="C32" s="71" t="s">
        <v>66</v>
      </c>
      <c r="D32" s="72"/>
      <c r="E32" s="71" t="s">
        <v>66</v>
      </c>
      <c r="F32" s="72"/>
      <c r="G32" s="71"/>
      <c r="H32" s="72"/>
      <c r="I32" s="71"/>
      <c r="J32" s="72"/>
      <c r="K32" s="71" t="s">
        <v>45</v>
      </c>
      <c r="L32" s="73"/>
      <c r="M32" s="73"/>
      <c r="N32" s="73"/>
      <c r="O32" s="73"/>
      <c r="P32" s="73"/>
      <c r="Q32" s="73"/>
      <c r="R32" s="72"/>
      <c r="S32" s="58" t="s">
        <v>65</v>
      </c>
      <c r="T32" s="59"/>
      <c r="U32" s="59"/>
      <c r="V32" s="59"/>
      <c r="W32" s="59"/>
      <c r="X32" s="59"/>
      <c r="Y32" s="59"/>
      <c r="Z32" s="60"/>
      <c r="AA32" s="10"/>
    </row>
    <row r="33" spans="1:27" s="2" customFormat="1">
      <c r="A33" s="55"/>
      <c r="B33" s="56"/>
      <c r="C33" s="69"/>
      <c r="D33" s="70"/>
      <c r="E33" s="69"/>
      <c r="F33" s="70"/>
      <c r="G33" s="69"/>
      <c r="H33" s="70"/>
      <c r="I33" s="69"/>
      <c r="J33" s="70"/>
      <c r="K33" s="69" t="s">
        <v>106</v>
      </c>
      <c r="L33" s="74"/>
      <c r="M33" s="74"/>
      <c r="N33" s="74"/>
      <c r="O33" s="74"/>
      <c r="P33" s="74"/>
      <c r="Q33" s="74"/>
      <c r="R33" s="70"/>
      <c r="S33" s="55"/>
      <c r="T33" s="56"/>
      <c r="U33" s="56"/>
      <c r="V33" s="56"/>
      <c r="W33" s="56"/>
      <c r="X33" s="56"/>
      <c r="Y33" s="56"/>
      <c r="Z33" s="57"/>
      <c r="AA33" s="10"/>
    </row>
    <row r="34" spans="1:27" s="1" customFormat="1" ht="18">
      <c r="A34" s="20">
        <f>S28+1</f>
        <v>44403</v>
      </c>
      <c r="B34" s="21"/>
      <c r="C34" s="18">
        <f>A34+1</f>
        <v>44404</v>
      </c>
      <c r="D34" s="19"/>
      <c r="E34" s="18">
        <f>C34+1</f>
        <v>44405</v>
      </c>
      <c r="F34" s="19"/>
      <c r="G34" s="18">
        <f>E34+1</f>
        <v>44406</v>
      </c>
      <c r="H34" s="19"/>
      <c r="I34" s="18">
        <f>G34+1</f>
        <v>44407</v>
      </c>
      <c r="J34" s="19"/>
      <c r="K34" s="61">
        <f>I34+1</f>
        <v>44408</v>
      </c>
      <c r="L34" s="62"/>
      <c r="M34" s="63"/>
      <c r="N34" s="63"/>
      <c r="O34" s="63"/>
      <c r="P34" s="63"/>
      <c r="Q34" s="63"/>
      <c r="R34" s="64"/>
      <c r="S34" s="65">
        <f>K34+1</f>
        <v>44409</v>
      </c>
      <c r="T34" s="66"/>
      <c r="U34" s="67"/>
      <c r="V34" s="67"/>
      <c r="W34" s="67"/>
      <c r="X34" s="67"/>
      <c r="Y34" s="67"/>
      <c r="Z34" s="68"/>
      <c r="AA34" s="10"/>
    </row>
    <row r="35" spans="1:27" s="1" customFormat="1">
      <c r="A35" s="58"/>
      <c r="B35" s="59"/>
      <c r="C35" s="71"/>
      <c r="D35" s="72"/>
      <c r="E35" s="71"/>
      <c r="F35" s="72"/>
      <c r="G35" s="71"/>
      <c r="H35" s="72"/>
      <c r="I35" s="71"/>
      <c r="J35" s="72"/>
      <c r="K35" s="71" t="s">
        <v>57</v>
      </c>
      <c r="L35" s="73"/>
      <c r="M35" s="73"/>
      <c r="N35" s="73"/>
      <c r="O35" s="73"/>
      <c r="P35" s="73"/>
      <c r="Q35" s="73"/>
      <c r="R35" s="72"/>
      <c r="S35" s="58"/>
      <c r="T35" s="59"/>
      <c r="U35" s="59"/>
      <c r="V35" s="59"/>
      <c r="W35" s="59"/>
      <c r="X35" s="59"/>
      <c r="Y35" s="59"/>
      <c r="Z35" s="60"/>
      <c r="AA35" s="10"/>
    </row>
    <row r="36" spans="1:27" s="1" customFormat="1">
      <c r="A36" s="58"/>
      <c r="B36" s="59"/>
      <c r="C36" s="71"/>
      <c r="D36" s="72"/>
      <c r="E36" s="71"/>
      <c r="F36" s="72"/>
      <c r="G36" s="71"/>
      <c r="H36" s="72"/>
      <c r="I36" s="71"/>
      <c r="J36" s="72"/>
      <c r="K36" s="71" t="s">
        <v>67</v>
      </c>
      <c r="L36" s="73"/>
      <c r="M36" s="73"/>
      <c r="N36" s="73"/>
      <c r="O36" s="73"/>
      <c r="P36" s="73"/>
      <c r="Q36" s="73"/>
      <c r="R36" s="72"/>
      <c r="S36" s="58"/>
      <c r="T36" s="59"/>
      <c r="U36" s="59"/>
      <c r="V36" s="59"/>
      <c r="W36" s="59"/>
      <c r="X36" s="59"/>
      <c r="Y36" s="59"/>
      <c r="Z36" s="60"/>
      <c r="AA36" s="10"/>
    </row>
    <row r="37" spans="1:27"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44410</v>
      </c>
      <c r="B40" s="21"/>
      <c r="C40" s="18">
        <f>A40+1</f>
        <v>44411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c r="L45" s="80"/>
      <c r="M45" s="80"/>
      <c r="N45" s="80"/>
      <c r="O45" s="80"/>
      <c r="P45" s="80"/>
      <c r="Q45" s="80"/>
      <c r="R45" s="80"/>
      <c r="S45" s="80"/>
      <c r="T45" s="80"/>
      <c r="U45" s="80"/>
      <c r="V45" s="80"/>
      <c r="W45" s="80"/>
      <c r="X45" s="80"/>
      <c r="Y45" s="80"/>
      <c r="Z45" s="81"/>
      <c r="AA45" s="10"/>
    </row>
  </sheetData>
  <mergeCells count="210">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A26:B26"/>
    <mergeCell ref="C26:D26"/>
    <mergeCell ref="E26:F26"/>
    <mergeCell ref="G26:H26"/>
    <mergeCell ref="I26:J26"/>
    <mergeCell ref="K26:R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A18:B18"/>
    <mergeCell ref="C18:D18"/>
    <mergeCell ref="E18:F18"/>
    <mergeCell ref="G18:H18"/>
    <mergeCell ref="I18:J18"/>
    <mergeCell ref="K18:R18"/>
    <mergeCell ref="A20:B20"/>
    <mergeCell ref="C20:D20"/>
    <mergeCell ref="E20:F20"/>
    <mergeCell ref="G20:H20"/>
    <mergeCell ref="I20:J20"/>
    <mergeCell ref="K20:R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A45"/>
  <sheetViews>
    <sheetView showGridLines="0" topLeftCell="A17" workbookViewId="0">
      <selection activeCell="K30" sqref="K30:R30"/>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DATE(Jan!AD18,Jan!AD20+7,1)</f>
        <v>44409</v>
      </c>
      <c r="B1" s="75"/>
      <c r="C1" s="75"/>
      <c r="D1" s="75"/>
      <c r="E1" s="75"/>
      <c r="F1" s="75"/>
      <c r="G1" s="75"/>
      <c r="H1" s="75"/>
      <c r="I1" s="17"/>
      <c r="J1" s="17"/>
      <c r="K1" s="78">
        <f>DATE(YEAR(A1),MONTH(A1)-1,1)</f>
        <v>44378</v>
      </c>
      <c r="L1" s="78"/>
      <c r="M1" s="78"/>
      <c r="N1" s="78"/>
      <c r="O1" s="78"/>
      <c r="P1" s="78"/>
      <c r="Q1" s="78"/>
      <c r="R1" s="3"/>
      <c r="S1" s="78">
        <f>DATE(YEAR(A1),MONTH(A1)+1,1)</f>
        <v>44440</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44378</v>
      </c>
      <c r="O3" s="28">
        <f t="shared" si="0"/>
        <v>44379</v>
      </c>
      <c r="P3" s="28">
        <f t="shared" si="0"/>
        <v>44380</v>
      </c>
      <c r="Q3" s="28">
        <f t="shared" si="0"/>
        <v>44381</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44440</v>
      </c>
      <c r="V3" s="28">
        <f t="shared" si="1"/>
        <v>44441</v>
      </c>
      <c r="W3" s="28">
        <f t="shared" si="1"/>
        <v>44442</v>
      </c>
      <c r="X3" s="28">
        <f t="shared" si="1"/>
        <v>44443</v>
      </c>
      <c r="Y3" s="28">
        <f t="shared" si="1"/>
        <v>44444</v>
      </c>
      <c r="Z3" s="5"/>
      <c r="AA3" s="5"/>
    </row>
    <row r="4" spans="1:27" s="6" customFormat="1" ht="9" customHeight="1">
      <c r="A4" s="75"/>
      <c r="B4" s="75"/>
      <c r="C4" s="75"/>
      <c r="D4" s="75"/>
      <c r="E4" s="75"/>
      <c r="F4" s="75"/>
      <c r="G4" s="75"/>
      <c r="H4" s="75"/>
      <c r="I4" s="17"/>
      <c r="J4" s="17"/>
      <c r="K4" s="28">
        <f t="shared" si="0"/>
        <v>44382</v>
      </c>
      <c r="L4" s="28">
        <f t="shared" si="0"/>
        <v>44383</v>
      </c>
      <c r="M4" s="28">
        <f t="shared" si="0"/>
        <v>44384</v>
      </c>
      <c r="N4" s="28">
        <f t="shared" si="0"/>
        <v>44385</v>
      </c>
      <c r="O4" s="28">
        <f t="shared" si="0"/>
        <v>44386</v>
      </c>
      <c r="P4" s="28">
        <f t="shared" si="0"/>
        <v>44387</v>
      </c>
      <c r="Q4" s="28">
        <f t="shared" si="0"/>
        <v>44388</v>
      </c>
      <c r="R4" s="3"/>
      <c r="S4" s="28">
        <f t="shared" si="1"/>
        <v>44445</v>
      </c>
      <c r="T4" s="28">
        <f t="shared" si="1"/>
        <v>44446</v>
      </c>
      <c r="U4" s="28">
        <f t="shared" si="1"/>
        <v>44447</v>
      </c>
      <c r="V4" s="28">
        <f t="shared" si="1"/>
        <v>44448</v>
      </c>
      <c r="W4" s="28">
        <f t="shared" si="1"/>
        <v>44449</v>
      </c>
      <c r="X4" s="28">
        <f t="shared" si="1"/>
        <v>44450</v>
      </c>
      <c r="Y4" s="28">
        <f t="shared" si="1"/>
        <v>44451</v>
      </c>
      <c r="Z4" s="5"/>
      <c r="AA4" s="5"/>
    </row>
    <row r="5" spans="1:27" s="6" customFormat="1" ht="9" customHeight="1">
      <c r="A5" s="75"/>
      <c r="B5" s="75"/>
      <c r="C5" s="75"/>
      <c r="D5" s="75"/>
      <c r="E5" s="75"/>
      <c r="F5" s="75"/>
      <c r="G5" s="75"/>
      <c r="H5" s="75"/>
      <c r="I5" s="17"/>
      <c r="J5" s="17"/>
      <c r="K5" s="28">
        <f t="shared" si="0"/>
        <v>44389</v>
      </c>
      <c r="L5" s="28">
        <f t="shared" si="0"/>
        <v>44390</v>
      </c>
      <c r="M5" s="28">
        <f t="shared" si="0"/>
        <v>44391</v>
      </c>
      <c r="N5" s="28">
        <f t="shared" si="0"/>
        <v>44392</v>
      </c>
      <c r="O5" s="28">
        <f t="shared" si="0"/>
        <v>44393</v>
      </c>
      <c r="P5" s="28">
        <f t="shared" si="0"/>
        <v>44394</v>
      </c>
      <c r="Q5" s="28">
        <f t="shared" si="0"/>
        <v>44395</v>
      </c>
      <c r="R5" s="3"/>
      <c r="S5" s="28">
        <f t="shared" si="1"/>
        <v>44452</v>
      </c>
      <c r="T5" s="28">
        <f t="shared" si="1"/>
        <v>44453</v>
      </c>
      <c r="U5" s="28">
        <f t="shared" si="1"/>
        <v>44454</v>
      </c>
      <c r="V5" s="28">
        <f t="shared" si="1"/>
        <v>44455</v>
      </c>
      <c r="W5" s="28">
        <f t="shared" si="1"/>
        <v>44456</v>
      </c>
      <c r="X5" s="28">
        <f t="shared" si="1"/>
        <v>44457</v>
      </c>
      <c r="Y5" s="28">
        <f t="shared" si="1"/>
        <v>44458</v>
      </c>
      <c r="Z5" s="5"/>
      <c r="AA5" s="5"/>
    </row>
    <row r="6" spans="1:27" s="6" customFormat="1" ht="9" customHeight="1">
      <c r="A6" s="75"/>
      <c r="B6" s="75"/>
      <c r="C6" s="75"/>
      <c r="D6" s="75"/>
      <c r="E6" s="75"/>
      <c r="F6" s="75"/>
      <c r="G6" s="75"/>
      <c r="H6" s="75"/>
      <c r="I6" s="17"/>
      <c r="J6" s="17"/>
      <c r="K6" s="28">
        <f t="shared" si="0"/>
        <v>44396</v>
      </c>
      <c r="L6" s="28">
        <f t="shared" si="0"/>
        <v>44397</v>
      </c>
      <c r="M6" s="28">
        <f t="shared" si="0"/>
        <v>44398</v>
      </c>
      <c r="N6" s="28">
        <f t="shared" si="0"/>
        <v>44399</v>
      </c>
      <c r="O6" s="28">
        <f t="shared" si="0"/>
        <v>44400</v>
      </c>
      <c r="P6" s="28">
        <f t="shared" si="0"/>
        <v>44401</v>
      </c>
      <c r="Q6" s="28">
        <f t="shared" si="0"/>
        <v>44402</v>
      </c>
      <c r="R6" s="3"/>
      <c r="S6" s="28">
        <f t="shared" si="1"/>
        <v>44459</v>
      </c>
      <c r="T6" s="28">
        <f t="shared" si="1"/>
        <v>44460</v>
      </c>
      <c r="U6" s="28">
        <f t="shared" si="1"/>
        <v>44461</v>
      </c>
      <c r="V6" s="28">
        <f t="shared" si="1"/>
        <v>44462</v>
      </c>
      <c r="W6" s="28">
        <f t="shared" si="1"/>
        <v>44463</v>
      </c>
      <c r="X6" s="28">
        <f t="shared" si="1"/>
        <v>44464</v>
      </c>
      <c r="Y6" s="28">
        <f t="shared" si="1"/>
        <v>44465</v>
      </c>
      <c r="Z6" s="5"/>
      <c r="AA6" s="5"/>
    </row>
    <row r="7" spans="1:27" s="6" customFormat="1" ht="9" customHeight="1">
      <c r="A7" s="75"/>
      <c r="B7" s="75"/>
      <c r="C7" s="75"/>
      <c r="D7" s="75"/>
      <c r="E7" s="75"/>
      <c r="F7" s="75"/>
      <c r="G7" s="75"/>
      <c r="H7" s="75"/>
      <c r="I7" s="17"/>
      <c r="J7" s="17"/>
      <c r="K7" s="28">
        <f t="shared" si="0"/>
        <v>44403</v>
      </c>
      <c r="L7" s="28">
        <f t="shared" si="0"/>
        <v>44404</v>
      </c>
      <c r="M7" s="28">
        <f t="shared" si="0"/>
        <v>44405</v>
      </c>
      <c r="N7" s="28">
        <f t="shared" si="0"/>
        <v>44406</v>
      </c>
      <c r="O7" s="28">
        <f t="shared" si="0"/>
        <v>44407</v>
      </c>
      <c r="P7" s="28">
        <f t="shared" si="0"/>
        <v>44408</v>
      </c>
      <c r="Q7" s="28" t="str">
        <f t="shared" si="0"/>
        <v/>
      </c>
      <c r="R7" s="3"/>
      <c r="S7" s="28">
        <f t="shared" si="1"/>
        <v>44466</v>
      </c>
      <c r="T7" s="28">
        <f t="shared" si="1"/>
        <v>44467</v>
      </c>
      <c r="U7" s="28">
        <f t="shared" si="1"/>
        <v>44468</v>
      </c>
      <c r="V7" s="28">
        <f t="shared" si="1"/>
        <v>44469</v>
      </c>
      <c r="W7" s="28" t="str">
        <f t="shared" si="1"/>
        <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44403</v>
      </c>
      <c r="B9" s="77"/>
      <c r="C9" s="77">
        <f>C10</f>
        <v>44404</v>
      </c>
      <c r="D9" s="77"/>
      <c r="E9" s="77">
        <f>E10</f>
        <v>44405</v>
      </c>
      <c r="F9" s="77"/>
      <c r="G9" s="77">
        <f>G10</f>
        <v>44406</v>
      </c>
      <c r="H9" s="77"/>
      <c r="I9" s="77">
        <f>I10</f>
        <v>44407</v>
      </c>
      <c r="J9" s="77"/>
      <c r="K9" s="77">
        <f>K10</f>
        <v>44408</v>
      </c>
      <c r="L9" s="77"/>
      <c r="M9" s="77"/>
      <c r="N9" s="77"/>
      <c r="O9" s="77"/>
      <c r="P9" s="77"/>
      <c r="Q9" s="77"/>
      <c r="R9" s="77"/>
      <c r="S9" s="77">
        <f>S10</f>
        <v>44409</v>
      </c>
      <c r="T9" s="77"/>
      <c r="U9" s="77"/>
      <c r="V9" s="77"/>
      <c r="W9" s="77"/>
      <c r="X9" s="77"/>
      <c r="Y9" s="77"/>
      <c r="Z9" s="79"/>
    </row>
    <row r="10" spans="1:27" s="1" customFormat="1" ht="18">
      <c r="A10" s="20">
        <f>$A$1-(WEEKDAY($A$1,1)-(start_day-1))-IF((WEEKDAY($A$1,1)-(start_day-1))&lt;=0,7,0)+1</f>
        <v>44403</v>
      </c>
      <c r="B10" s="21"/>
      <c r="C10" s="18">
        <f>A10+1</f>
        <v>44404</v>
      </c>
      <c r="D10" s="19"/>
      <c r="E10" s="18">
        <f>C10+1</f>
        <v>44405</v>
      </c>
      <c r="F10" s="19"/>
      <c r="G10" s="18">
        <f>E10+1</f>
        <v>44406</v>
      </c>
      <c r="H10" s="19"/>
      <c r="I10" s="18">
        <f>G10+1</f>
        <v>44407</v>
      </c>
      <c r="J10" s="19"/>
      <c r="K10" s="61">
        <f>I10+1</f>
        <v>44408</v>
      </c>
      <c r="L10" s="62"/>
      <c r="M10" s="63"/>
      <c r="N10" s="63"/>
      <c r="O10" s="63"/>
      <c r="P10" s="63"/>
      <c r="Q10" s="63"/>
      <c r="R10" s="64"/>
      <c r="S10" s="65">
        <f>K10+1</f>
        <v>44409</v>
      </c>
      <c r="T10" s="66"/>
      <c r="U10" s="67"/>
      <c r="V10" s="67"/>
      <c r="W10" s="67"/>
      <c r="X10" s="67"/>
      <c r="Y10" s="67"/>
      <c r="Z10" s="68"/>
      <c r="AA10" s="10"/>
    </row>
    <row r="11" spans="1:27" s="1" customFormat="1">
      <c r="A11" s="58"/>
      <c r="B11" s="59"/>
      <c r="C11" s="71"/>
      <c r="D11" s="72"/>
      <c r="E11" s="71"/>
      <c r="F11" s="72"/>
      <c r="G11" s="71"/>
      <c r="H11" s="72"/>
      <c r="I11" s="71"/>
      <c r="J11" s="72"/>
      <c r="K11" s="71"/>
      <c r="L11" s="73"/>
      <c r="M11" s="73"/>
      <c r="N11" s="73"/>
      <c r="O11" s="73"/>
      <c r="P11" s="73"/>
      <c r="Q11" s="73"/>
      <c r="R11" s="72"/>
      <c r="S11" s="58"/>
      <c r="T11" s="59"/>
      <c r="U11" s="59"/>
      <c r="V11" s="59"/>
      <c r="W11" s="59"/>
      <c r="X11" s="59"/>
      <c r="Y11" s="59"/>
      <c r="Z11" s="60"/>
      <c r="AA11" s="10"/>
    </row>
    <row r="12" spans="1:27" s="1" customFormat="1">
      <c r="A12" s="58"/>
      <c r="B12" s="59"/>
      <c r="C12" s="71"/>
      <c r="D12" s="72"/>
      <c r="E12" s="71"/>
      <c r="F12" s="72"/>
      <c r="G12" s="71"/>
      <c r="H12" s="72"/>
      <c r="I12" s="71"/>
      <c r="J12" s="72"/>
      <c r="K12" s="71"/>
      <c r="L12" s="73"/>
      <c r="M12" s="73"/>
      <c r="N12" s="73"/>
      <c r="O12" s="73"/>
      <c r="P12" s="73"/>
      <c r="Q12" s="73"/>
      <c r="R12" s="72"/>
      <c r="S12" s="58"/>
      <c r="T12" s="59"/>
      <c r="U12" s="59"/>
      <c r="V12" s="59"/>
      <c r="W12" s="59"/>
      <c r="X12" s="59"/>
      <c r="Y12" s="59"/>
      <c r="Z12" s="60"/>
      <c r="AA12" s="10"/>
    </row>
    <row r="13" spans="1:27" s="1" customFormat="1">
      <c r="A13" s="58"/>
      <c r="B13" s="59"/>
      <c r="C13" s="71"/>
      <c r="D13" s="72"/>
      <c r="E13" s="71"/>
      <c r="F13" s="72"/>
      <c r="G13" s="71"/>
      <c r="H13" s="72"/>
      <c r="I13" s="71"/>
      <c r="J13" s="72"/>
      <c r="K13" s="71"/>
      <c r="L13" s="73"/>
      <c r="M13" s="73"/>
      <c r="N13" s="73"/>
      <c r="O13" s="73"/>
      <c r="P13" s="73"/>
      <c r="Q13" s="73"/>
      <c r="R13" s="72"/>
      <c r="S13" s="58"/>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44410</v>
      </c>
      <c r="B16" s="21"/>
      <c r="C16" s="18">
        <f>A16+1</f>
        <v>44411</v>
      </c>
      <c r="D16" s="19"/>
      <c r="E16" s="18">
        <f>C16+1</f>
        <v>44412</v>
      </c>
      <c r="F16" s="19"/>
      <c r="G16" s="18">
        <f>E16+1</f>
        <v>44413</v>
      </c>
      <c r="H16" s="19"/>
      <c r="I16" s="18">
        <f>G16+1</f>
        <v>44414</v>
      </c>
      <c r="J16" s="19"/>
      <c r="K16" s="61">
        <f>I16+1</f>
        <v>44415</v>
      </c>
      <c r="L16" s="62"/>
      <c r="M16" s="63"/>
      <c r="N16" s="63"/>
      <c r="O16" s="63"/>
      <c r="P16" s="63"/>
      <c r="Q16" s="63"/>
      <c r="R16" s="64"/>
      <c r="S16" s="65">
        <f>K16+1</f>
        <v>44416</v>
      </c>
      <c r="T16" s="66"/>
      <c r="U16" s="67"/>
      <c r="V16" s="67"/>
      <c r="W16" s="67"/>
      <c r="X16" s="67"/>
      <c r="Y16" s="67"/>
      <c r="Z16" s="68"/>
      <c r="AA16" s="10"/>
    </row>
    <row r="17" spans="1:27" s="1" customFormat="1">
      <c r="A17" s="58"/>
      <c r="B17" s="59"/>
      <c r="C17" s="71"/>
      <c r="D17" s="72"/>
      <c r="E17" s="71"/>
      <c r="F17" s="72"/>
      <c r="G17" s="71" t="s">
        <v>38</v>
      </c>
      <c r="H17" s="72"/>
      <c r="I17" s="71" t="s">
        <v>36</v>
      </c>
      <c r="J17" s="72"/>
      <c r="K17" s="71" t="s">
        <v>36</v>
      </c>
      <c r="L17" s="73"/>
      <c r="M17" s="73"/>
      <c r="N17" s="73"/>
      <c r="O17" s="73"/>
      <c r="P17" s="73"/>
      <c r="Q17" s="73"/>
      <c r="R17" s="72"/>
      <c r="S17" s="58" t="s">
        <v>36</v>
      </c>
      <c r="T17" s="59"/>
      <c r="U17" s="59"/>
      <c r="V17" s="59"/>
      <c r="W17" s="59"/>
      <c r="X17" s="59"/>
      <c r="Y17" s="59"/>
      <c r="Z17" s="60"/>
      <c r="AA17" s="10"/>
    </row>
    <row r="18" spans="1:27" s="1" customFormat="1">
      <c r="A18" s="58"/>
      <c r="B18" s="59"/>
      <c r="C18" s="71"/>
      <c r="D18" s="72"/>
      <c r="E18" s="71"/>
      <c r="F18" s="72"/>
      <c r="G18" s="71" t="s">
        <v>68</v>
      </c>
      <c r="H18" s="72"/>
      <c r="I18" s="71" t="s">
        <v>37</v>
      </c>
      <c r="J18" s="72"/>
      <c r="K18" s="71" t="s">
        <v>37</v>
      </c>
      <c r="L18" s="73"/>
      <c r="M18" s="73"/>
      <c r="N18" s="73"/>
      <c r="O18" s="73"/>
      <c r="P18" s="73"/>
      <c r="Q18" s="73"/>
      <c r="R18" s="72"/>
      <c r="S18" s="58" t="s">
        <v>37</v>
      </c>
      <c r="T18" s="59"/>
      <c r="U18" s="59"/>
      <c r="V18" s="59"/>
      <c r="W18" s="59"/>
      <c r="X18" s="59"/>
      <c r="Y18" s="59"/>
      <c r="Z18" s="60"/>
      <c r="AA18" s="10"/>
    </row>
    <row r="19" spans="1:27" s="1" customFormat="1">
      <c r="A19" s="58"/>
      <c r="B19" s="59"/>
      <c r="C19" s="71"/>
      <c r="D19" s="72"/>
      <c r="E19" s="71"/>
      <c r="F19" s="72"/>
      <c r="G19" s="71"/>
      <c r="H19" s="72"/>
      <c r="I19" s="71"/>
      <c r="J19" s="72"/>
      <c r="K19" s="71"/>
      <c r="L19" s="73"/>
      <c r="M19" s="73"/>
      <c r="N19" s="73"/>
      <c r="O19" s="73"/>
      <c r="P19" s="73"/>
      <c r="Q19" s="73"/>
      <c r="R19" s="72"/>
      <c r="S19" s="58"/>
      <c r="T19" s="59"/>
      <c r="U19" s="59"/>
      <c r="V19" s="59"/>
      <c r="W19" s="59"/>
      <c r="X19" s="59"/>
      <c r="Y19" s="59"/>
      <c r="Z19" s="60"/>
      <c r="AA19" s="10"/>
    </row>
    <row r="20" spans="1:27" s="1" customFormat="1">
      <c r="A20" s="58"/>
      <c r="B20" s="59"/>
      <c r="C20" s="71"/>
      <c r="D20" s="72"/>
      <c r="E20" s="71"/>
      <c r="F20" s="72"/>
      <c r="G20" s="71"/>
      <c r="H20" s="72"/>
      <c r="I20" s="71"/>
      <c r="J20" s="72"/>
      <c r="K20" s="71"/>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44417</v>
      </c>
      <c r="B22" s="21"/>
      <c r="C22" s="18">
        <f>A22+1</f>
        <v>44418</v>
      </c>
      <c r="D22" s="19"/>
      <c r="E22" s="18">
        <f>C22+1</f>
        <v>44419</v>
      </c>
      <c r="F22" s="19"/>
      <c r="G22" s="18">
        <f>E22+1</f>
        <v>44420</v>
      </c>
      <c r="H22" s="19"/>
      <c r="I22" s="18">
        <f>G22+1</f>
        <v>44421</v>
      </c>
      <c r="J22" s="19"/>
      <c r="K22" s="61">
        <f>I22+1</f>
        <v>44422</v>
      </c>
      <c r="L22" s="62"/>
      <c r="M22" s="63"/>
      <c r="N22" s="63"/>
      <c r="O22" s="63"/>
      <c r="P22" s="63"/>
      <c r="Q22" s="63"/>
      <c r="R22" s="64"/>
      <c r="S22" s="65">
        <f>K22+1</f>
        <v>44423</v>
      </c>
      <c r="T22" s="66"/>
      <c r="U22" s="67"/>
      <c r="V22" s="67"/>
      <c r="W22" s="67"/>
      <c r="X22" s="67"/>
      <c r="Y22" s="67"/>
      <c r="Z22" s="68"/>
      <c r="AA22" s="10"/>
    </row>
    <row r="23" spans="1:27" s="1" customFormat="1">
      <c r="A23" s="58" t="s">
        <v>39</v>
      </c>
      <c r="B23" s="59"/>
      <c r="C23" s="71"/>
      <c r="D23" s="72"/>
      <c r="E23" s="71"/>
      <c r="F23" s="72"/>
      <c r="G23" s="71"/>
      <c r="H23" s="72"/>
      <c r="I23" s="71" t="s">
        <v>48</v>
      </c>
      <c r="J23" s="72"/>
      <c r="K23" s="71" t="s">
        <v>40</v>
      </c>
      <c r="L23" s="73"/>
      <c r="M23" s="73"/>
      <c r="N23" s="73"/>
      <c r="O23" s="73"/>
      <c r="P23" s="73"/>
      <c r="Q23" s="73"/>
      <c r="R23" s="72"/>
      <c r="S23" s="58" t="s">
        <v>40</v>
      </c>
      <c r="T23" s="59"/>
      <c r="U23" s="59"/>
      <c r="V23" s="59"/>
      <c r="W23" s="59"/>
      <c r="X23" s="59"/>
      <c r="Y23" s="59"/>
      <c r="Z23" s="60"/>
      <c r="AA23" s="10"/>
    </row>
    <row r="24" spans="1:27" s="1" customFormat="1">
      <c r="A24" s="58" t="s">
        <v>69</v>
      </c>
      <c r="B24" s="59"/>
      <c r="C24" s="71"/>
      <c r="D24" s="72"/>
      <c r="E24" s="71"/>
      <c r="F24" s="72"/>
      <c r="G24" s="71"/>
      <c r="H24" s="72"/>
      <c r="I24" s="71" t="s">
        <v>70</v>
      </c>
      <c r="J24" s="72"/>
      <c r="K24" s="71" t="s">
        <v>71</v>
      </c>
      <c r="L24" s="73"/>
      <c r="M24" s="73"/>
      <c r="N24" s="73"/>
      <c r="O24" s="73"/>
      <c r="P24" s="73"/>
      <c r="Q24" s="73"/>
      <c r="R24" s="72"/>
      <c r="S24" s="58" t="s">
        <v>72</v>
      </c>
      <c r="T24" s="59"/>
      <c r="U24" s="59"/>
      <c r="V24" s="59"/>
      <c r="W24" s="59"/>
      <c r="X24" s="59"/>
      <c r="Y24" s="59"/>
      <c r="Z24" s="60"/>
      <c r="AA24" s="10"/>
    </row>
    <row r="25" spans="1:27" s="1" customFormat="1">
      <c r="A25" s="58"/>
      <c r="B25" s="59"/>
      <c r="C25" s="71"/>
      <c r="D25" s="72"/>
      <c r="E25" s="71"/>
      <c r="F25" s="72"/>
      <c r="G25" s="71"/>
      <c r="H25" s="72"/>
      <c r="I25" s="71" t="s">
        <v>26</v>
      </c>
      <c r="J25" s="72"/>
      <c r="K25" s="71"/>
      <c r="L25" s="73"/>
      <c r="M25" s="73"/>
      <c r="N25" s="73"/>
      <c r="O25" s="73"/>
      <c r="P25" s="73"/>
      <c r="Q25" s="73"/>
      <c r="R25" s="72"/>
      <c r="S25" s="58"/>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58"/>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44424</v>
      </c>
      <c r="B28" s="21"/>
      <c r="C28" s="18">
        <f>A28+1</f>
        <v>44425</v>
      </c>
      <c r="D28" s="19"/>
      <c r="E28" s="18">
        <f>C28+1</f>
        <v>44426</v>
      </c>
      <c r="F28" s="19"/>
      <c r="G28" s="18">
        <f>E28+1</f>
        <v>44427</v>
      </c>
      <c r="H28" s="19"/>
      <c r="I28" s="18">
        <f>G28+1</f>
        <v>44428</v>
      </c>
      <c r="J28" s="19"/>
      <c r="K28" s="61">
        <f>I28+1</f>
        <v>44429</v>
      </c>
      <c r="L28" s="62"/>
      <c r="M28" s="63"/>
      <c r="N28" s="63"/>
      <c r="O28" s="63"/>
      <c r="P28" s="63"/>
      <c r="Q28" s="63"/>
      <c r="R28" s="64"/>
      <c r="S28" s="65">
        <f>K28+1</f>
        <v>44430</v>
      </c>
      <c r="T28" s="66"/>
      <c r="U28" s="67"/>
      <c r="V28" s="67"/>
      <c r="W28" s="67"/>
      <c r="X28" s="67"/>
      <c r="Y28" s="67"/>
      <c r="Z28" s="68"/>
      <c r="AA28" s="10"/>
    </row>
    <row r="29" spans="1:27" s="1" customFormat="1">
      <c r="A29" s="58"/>
      <c r="B29" s="59"/>
      <c r="C29" s="71"/>
      <c r="D29" s="72"/>
      <c r="E29" s="71"/>
      <c r="F29" s="72"/>
      <c r="G29" s="71" t="s">
        <v>87</v>
      </c>
      <c r="H29" s="72"/>
      <c r="I29" s="71" t="s">
        <v>47</v>
      </c>
      <c r="J29" s="72"/>
      <c r="K29" s="71"/>
      <c r="L29" s="73"/>
      <c r="M29" s="73"/>
      <c r="N29" s="73"/>
      <c r="O29" s="73"/>
      <c r="P29" s="73"/>
      <c r="Q29" s="73"/>
      <c r="R29" s="72"/>
      <c r="S29" s="58"/>
      <c r="T29" s="59"/>
      <c r="U29" s="59"/>
      <c r="V29" s="59"/>
      <c r="W29" s="59"/>
      <c r="X29" s="59"/>
      <c r="Y29" s="59"/>
      <c r="Z29" s="60"/>
      <c r="AA29" s="10"/>
    </row>
    <row r="30" spans="1:27" s="1" customFormat="1">
      <c r="A30" s="58"/>
      <c r="B30" s="59"/>
      <c r="C30" s="71"/>
      <c r="D30" s="72"/>
      <c r="E30" s="71"/>
      <c r="F30" s="72"/>
      <c r="G30" s="71" t="s">
        <v>88</v>
      </c>
      <c r="H30" s="72"/>
      <c r="I30" s="71" t="s">
        <v>63</v>
      </c>
      <c r="J30" s="72"/>
      <c r="K30" s="71"/>
      <c r="L30" s="73"/>
      <c r="M30" s="73"/>
      <c r="N30" s="73"/>
      <c r="O30" s="73"/>
      <c r="P30" s="73"/>
      <c r="Q30" s="73"/>
      <c r="R30" s="72"/>
      <c r="S30" s="58"/>
      <c r="T30" s="59"/>
      <c r="U30" s="59"/>
      <c r="V30" s="59"/>
      <c r="W30" s="59"/>
      <c r="X30" s="59"/>
      <c r="Y30" s="59"/>
      <c r="Z30" s="60"/>
      <c r="AA30" s="10"/>
    </row>
    <row r="31" spans="1:27" s="1" customFormat="1">
      <c r="A31" s="58"/>
      <c r="B31" s="59"/>
      <c r="C31" s="71"/>
      <c r="D31" s="72"/>
      <c r="E31" s="71"/>
      <c r="F31" s="72"/>
      <c r="G31" s="71" t="s">
        <v>26</v>
      </c>
      <c r="H31" s="72"/>
      <c r="I31" s="71"/>
      <c r="J31" s="72"/>
      <c r="K31" s="71"/>
      <c r="L31" s="73"/>
      <c r="M31" s="73"/>
      <c r="N31" s="73"/>
      <c r="O31" s="73"/>
      <c r="P31" s="73"/>
      <c r="Q31" s="73"/>
      <c r="R31" s="72"/>
      <c r="S31" s="58"/>
      <c r="T31" s="59"/>
      <c r="U31" s="59"/>
      <c r="V31" s="59"/>
      <c r="W31" s="59"/>
      <c r="X31" s="59"/>
      <c r="Y31" s="59"/>
      <c r="Z31" s="60"/>
      <c r="AA31" s="10"/>
    </row>
    <row r="32" spans="1:27" s="1" customFormat="1">
      <c r="A32" s="58"/>
      <c r="B32" s="59"/>
      <c r="C32" s="71"/>
      <c r="D32" s="72"/>
      <c r="E32" s="71"/>
      <c r="F32" s="72"/>
      <c r="G32" s="71"/>
      <c r="H32" s="72"/>
      <c r="I32" s="71"/>
      <c r="J32" s="72"/>
      <c r="K32" s="71"/>
      <c r="L32" s="73"/>
      <c r="M32" s="73"/>
      <c r="N32" s="73"/>
      <c r="O32" s="73"/>
      <c r="P32" s="73"/>
      <c r="Q32" s="73"/>
      <c r="R32" s="72"/>
      <c r="S32" s="58"/>
      <c r="T32" s="59"/>
      <c r="U32" s="59"/>
      <c r="V32" s="59"/>
      <c r="W32" s="59"/>
      <c r="X32" s="59"/>
      <c r="Y32" s="59"/>
      <c r="Z32" s="60"/>
      <c r="AA32" s="10"/>
    </row>
    <row r="33" spans="1:27"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row>
    <row r="34" spans="1:27" s="1" customFormat="1" ht="18">
      <c r="A34" s="20">
        <f>S28+1</f>
        <v>44431</v>
      </c>
      <c r="B34" s="21"/>
      <c r="C34" s="18">
        <f>A34+1</f>
        <v>44432</v>
      </c>
      <c r="D34" s="19"/>
      <c r="E34" s="18">
        <f>C34+1</f>
        <v>44433</v>
      </c>
      <c r="F34" s="19"/>
      <c r="G34" s="18">
        <f>E34+1</f>
        <v>44434</v>
      </c>
      <c r="H34" s="19"/>
      <c r="I34" s="18">
        <f>G34+1</f>
        <v>44435</v>
      </c>
      <c r="J34" s="19"/>
      <c r="K34" s="61">
        <f>I34+1</f>
        <v>44436</v>
      </c>
      <c r="L34" s="62"/>
      <c r="M34" s="63"/>
      <c r="N34" s="63"/>
      <c r="O34" s="63"/>
      <c r="P34" s="63"/>
      <c r="Q34" s="63"/>
      <c r="R34" s="64"/>
      <c r="S34" s="65">
        <f>K34+1</f>
        <v>44437</v>
      </c>
      <c r="T34" s="66"/>
      <c r="U34" s="67"/>
      <c r="V34" s="67"/>
      <c r="W34" s="67"/>
      <c r="X34" s="67"/>
      <c r="Y34" s="67"/>
      <c r="Z34" s="68"/>
      <c r="AA34" s="10"/>
    </row>
    <row r="35" spans="1:27" s="1" customFormat="1">
      <c r="A35" s="58" t="s">
        <v>73</v>
      </c>
      <c r="B35" s="59"/>
      <c r="C35" s="71"/>
      <c r="D35" s="72"/>
      <c r="E35" s="71"/>
      <c r="F35" s="72"/>
      <c r="G35" s="71" t="s">
        <v>46</v>
      </c>
      <c r="H35" s="72"/>
      <c r="I35" s="71"/>
      <c r="J35" s="72"/>
      <c r="K35" s="71"/>
      <c r="L35" s="73"/>
      <c r="M35" s="73"/>
      <c r="N35" s="73"/>
      <c r="O35" s="73"/>
      <c r="P35" s="73"/>
      <c r="Q35" s="73"/>
      <c r="R35" s="72"/>
      <c r="S35" s="58"/>
      <c r="T35" s="59"/>
      <c r="U35" s="59"/>
      <c r="V35" s="59"/>
      <c r="W35" s="59"/>
      <c r="X35" s="59"/>
      <c r="Y35" s="59"/>
      <c r="Z35" s="60"/>
      <c r="AA35" s="10"/>
    </row>
    <row r="36" spans="1:27" s="1" customFormat="1">
      <c r="A36" s="58" t="s">
        <v>70</v>
      </c>
      <c r="B36" s="59"/>
      <c r="C36" s="71"/>
      <c r="D36" s="72"/>
      <c r="E36" s="71"/>
      <c r="F36" s="72"/>
      <c r="G36" s="71" t="s">
        <v>75</v>
      </c>
      <c r="H36" s="72"/>
      <c r="I36" s="71"/>
      <c r="J36" s="72"/>
      <c r="K36" s="71"/>
      <c r="L36" s="73"/>
      <c r="M36" s="73"/>
      <c r="N36" s="73"/>
      <c r="O36" s="73"/>
      <c r="P36" s="73"/>
      <c r="Q36" s="73"/>
      <c r="R36" s="72"/>
      <c r="S36" s="58"/>
      <c r="T36" s="59"/>
      <c r="U36" s="59"/>
      <c r="V36" s="59"/>
      <c r="W36" s="59"/>
      <c r="X36" s="59"/>
      <c r="Y36" s="59"/>
      <c r="Z36" s="60"/>
      <c r="AA36" s="10"/>
    </row>
    <row r="37" spans="1:27" s="1" customFormat="1">
      <c r="A37" s="58" t="s">
        <v>74</v>
      </c>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44438</v>
      </c>
      <c r="B40" s="21"/>
      <c r="C40" s="18">
        <f>A40+1</f>
        <v>44439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AA45"/>
  <sheetViews>
    <sheetView showGridLines="0" workbookViewId="0">
      <selection activeCell="C37" sqref="C37:D37"/>
    </sheetView>
  </sheetViews>
  <sheetFormatPr defaultRowHeight="13.2"/>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4" customFormat="1" ht="15" customHeight="1">
      <c r="A1" s="75">
        <f>DATE(Jan!AD18,Jan!AD20+8,1)</f>
        <v>44440</v>
      </c>
      <c r="B1" s="75"/>
      <c r="C1" s="75"/>
      <c r="D1" s="75"/>
      <c r="E1" s="75"/>
      <c r="F1" s="75"/>
      <c r="G1" s="75"/>
      <c r="H1" s="75"/>
      <c r="I1" s="17"/>
      <c r="J1" s="17"/>
      <c r="K1" s="78">
        <f>DATE(YEAR(A1),MONTH(A1)-1,1)</f>
        <v>44409</v>
      </c>
      <c r="L1" s="78"/>
      <c r="M1" s="78"/>
      <c r="N1" s="78"/>
      <c r="O1" s="78"/>
      <c r="P1" s="78"/>
      <c r="Q1" s="78"/>
      <c r="R1" s="3"/>
      <c r="S1" s="78">
        <f>DATE(YEAR(A1),MONTH(A1)+1,1)</f>
        <v>44470</v>
      </c>
      <c r="T1" s="78"/>
      <c r="U1" s="78"/>
      <c r="V1" s="78"/>
      <c r="W1" s="78"/>
      <c r="X1" s="78"/>
      <c r="Y1" s="78"/>
      <c r="Z1" s="3"/>
      <c r="AA1" s="3"/>
    </row>
    <row r="2" spans="1:27" s="4" customFormat="1" ht="11.25" customHeight="1">
      <c r="A2" s="75"/>
      <c r="B2" s="75"/>
      <c r="C2" s="75"/>
      <c r="D2" s="75"/>
      <c r="E2" s="75"/>
      <c r="F2" s="75"/>
      <c r="G2" s="75"/>
      <c r="H2" s="75"/>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c r="A3" s="75"/>
      <c r="B3" s="75"/>
      <c r="C3" s="75"/>
      <c r="D3" s="75"/>
      <c r="E3" s="75"/>
      <c r="F3" s="75"/>
      <c r="G3" s="75"/>
      <c r="H3" s="75"/>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44409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44470</v>
      </c>
      <c r="X3" s="28">
        <f t="shared" si="1"/>
        <v>44471</v>
      </c>
      <c r="Y3" s="28">
        <f t="shared" si="1"/>
        <v>44472</v>
      </c>
      <c r="Z3" s="5"/>
      <c r="AA3" s="5"/>
    </row>
    <row r="4" spans="1:27" s="6" customFormat="1" ht="9" customHeight="1">
      <c r="A4" s="75"/>
      <c r="B4" s="75"/>
      <c r="C4" s="75"/>
      <c r="D4" s="75"/>
      <c r="E4" s="75"/>
      <c r="F4" s="75"/>
      <c r="G4" s="75"/>
      <c r="H4" s="75"/>
      <c r="I4" s="17"/>
      <c r="J4" s="17"/>
      <c r="K4" s="28">
        <f t="shared" si="0"/>
        <v>44410</v>
      </c>
      <c r="L4" s="28">
        <f t="shared" si="0"/>
        <v>44411</v>
      </c>
      <c r="M4" s="28">
        <f t="shared" si="0"/>
        <v>44412</v>
      </c>
      <c r="N4" s="28">
        <f t="shared" si="0"/>
        <v>44413</v>
      </c>
      <c r="O4" s="28">
        <f t="shared" si="0"/>
        <v>44414</v>
      </c>
      <c r="P4" s="28">
        <f t="shared" si="0"/>
        <v>44415</v>
      </c>
      <c r="Q4" s="28">
        <f t="shared" si="0"/>
        <v>44416</v>
      </c>
      <c r="R4" s="3"/>
      <c r="S4" s="28">
        <f t="shared" si="1"/>
        <v>44473</v>
      </c>
      <c r="T4" s="28">
        <f t="shared" si="1"/>
        <v>44474</v>
      </c>
      <c r="U4" s="28">
        <f t="shared" si="1"/>
        <v>44475</v>
      </c>
      <c r="V4" s="28">
        <f t="shared" si="1"/>
        <v>44476</v>
      </c>
      <c r="W4" s="28">
        <f t="shared" si="1"/>
        <v>44477</v>
      </c>
      <c r="X4" s="28">
        <f t="shared" si="1"/>
        <v>44478</v>
      </c>
      <c r="Y4" s="28">
        <f t="shared" si="1"/>
        <v>44479</v>
      </c>
      <c r="Z4" s="5"/>
      <c r="AA4" s="5"/>
    </row>
    <row r="5" spans="1:27" s="6" customFormat="1" ht="9" customHeight="1">
      <c r="A5" s="75"/>
      <c r="B5" s="75"/>
      <c r="C5" s="75"/>
      <c r="D5" s="75"/>
      <c r="E5" s="75"/>
      <c r="F5" s="75"/>
      <c r="G5" s="75"/>
      <c r="H5" s="75"/>
      <c r="I5" s="17"/>
      <c r="J5" s="17"/>
      <c r="K5" s="28">
        <f t="shared" si="0"/>
        <v>44417</v>
      </c>
      <c r="L5" s="28">
        <f t="shared" si="0"/>
        <v>44418</v>
      </c>
      <c r="M5" s="28">
        <f t="shared" si="0"/>
        <v>44419</v>
      </c>
      <c r="N5" s="28">
        <f t="shared" si="0"/>
        <v>44420</v>
      </c>
      <c r="O5" s="28">
        <f t="shared" si="0"/>
        <v>44421</v>
      </c>
      <c r="P5" s="28">
        <f t="shared" si="0"/>
        <v>44422</v>
      </c>
      <c r="Q5" s="28">
        <f t="shared" si="0"/>
        <v>44423</v>
      </c>
      <c r="R5" s="3"/>
      <c r="S5" s="28">
        <f t="shared" si="1"/>
        <v>44480</v>
      </c>
      <c r="T5" s="28">
        <f t="shared" si="1"/>
        <v>44481</v>
      </c>
      <c r="U5" s="28">
        <f t="shared" si="1"/>
        <v>44482</v>
      </c>
      <c r="V5" s="28">
        <f t="shared" si="1"/>
        <v>44483</v>
      </c>
      <c r="W5" s="28">
        <f t="shared" si="1"/>
        <v>44484</v>
      </c>
      <c r="X5" s="28">
        <f t="shared" si="1"/>
        <v>44485</v>
      </c>
      <c r="Y5" s="28">
        <f t="shared" si="1"/>
        <v>44486</v>
      </c>
      <c r="Z5" s="5"/>
      <c r="AA5" s="5"/>
    </row>
    <row r="6" spans="1:27" s="6" customFormat="1" ht="9" customHeight="1">
      <c r="A6" s="75"/>
      <c r="B6" s="75"/>
      <c r="C6" s="75"/>
      <c r="D6" s="75"/>
      <c r="E6" s="75"/>
      <c r="F6" s="75"/>
      <c r="G6" s="75"/>
      <c r="H6" s="75"/>
      <c r="I6" s="17"/>
      <c r="J6" s="17"/>
      <c r="K6" s="28">
        <f t="shared" si="0"/>
        <v>44424</v>
      </c>
      <c r="L6" s="28">
        <f t="shared" si="0"/>
        <v>44425</v>
      </c>
      <c r="M6" s="28">
        <f t="shared" si="0"/>
        <v>44426</v>
      </c>
      <c r="N6" s="28">
        <f t="shared" si="0"/>
        <v>44427</v>
      </c>
      <c r="O6" s="28">
        <f t="shared" si="0"/>
        <v>44428</v>
      </c>
      <c r="P6" s="28">
        <f t="shared" si="0"/>
        <v>44429</v>
      </c>
      <c r="Q6" s="28">
        <f t="shared" si="0"/>
        <v>44430</v>
      </c>
      <c r="R6" s="3"/>
      <c r="S6" s="28">
        <f t="shared" si="1"/>
        <v>44487</v>
      </c>
      <c r="T6" s="28">
        <f t="shared" si="1"/>
        <v>44488</v>
      </c>
      <c r="U6" s="28">
        <f t="shared" si="1"/>
        <v>44489</v>
      </c>
      <c r="V6" s="28">
        <f t="shared" si="1"/>
        <v>44490</v>
      </c>
      <c r="W6" s="28">
        <f t="shared" si="1"/>
        <v>44491</v>
      </c>
      <c r="X6" s="28">
        <f t="shared" si="1"/>
        <v>44492</v>
      </c>
      <c r="Y6" s="28">
        <f t="shared" si="1"/>
        <v>44493</v>
      </c>
      <c r="Z6" s="5"/>
      <c r="AA6" s="5"/>
    </row>
    <row r="7" spans="1:27" s="6" customFormat="1" ht="9" customHeight="1">
      <c r="A7" s="75"/>
      <c r="B7" s="75"/>
      <c r="C7" s="75"/>
      <c r="D7" s="75"/>
      <c r="E7" s="75"/>
      <c r="F7" s="75"/>
      <c r="G7" s="75"/>
      <c r="H7" s="75"/>
      <c r="I7" s="17"/>
      <c r="J7" s="17"/>
      <c r="K7" s="28">
        <f t="shared" si="0"/>
        <v>44431</v>
      </c>
      <c r="L7" s="28">
        <f t="shared" si="0"/>
        <v>44432</v>
      </c>
      <c r="M7" s="28">
        <f t="shared" si="0"/>
        <v>44433</v>
      </c>
      <c r="N7" s="28">
        <f t="shared" si="0"/>
        <v>44434</v>
      </c>
      <c r="O7" s="28">
        <f t="shared" si="0"/>
        <v>44435</v>
      </c>
      <c r="P7" s="28">
        <f t="shared" si="0"/>
        <v>44436</v>
      </c>
      <c r="Q7" s="28">
        <f t="shared" si="0"/>
        <v>44437</v>
      </c>
      <c r="R7" s="3"/>
      <c r="S7" s="28">
        <f t="shared" si="1"/>
        <v>44494</v>
      </c>
      <c r="T7" s="28">
        <f t="shared" si="1"/>
        <v>44495</v>
      </c>
      <c r="U7" s="28">
        <f t="shared" si="1"/>
        <v>44496</v>
      </c>
      <c r="V7" s="28">
        <f t="shared" si="1"/>
        <v>44497</v>
      </c>
      <c r="W7" s="28">
        <f t="shared" si="1"/>
        <v>44498</v>
      </c>
      <c r="X7" s="28">
        <f t="shared" si="1"/>
        <v>44499</v>
      </c>
      <c r="Y7" s="28">
        <f t="shared" si="1"/>
        <v>44500</v>
      </c>
      <c r="Z7" s="5"/>
      <c r="AA7" s="5"/>
    </row>
    <row r="8" spans="1:27" s="7" customFormat="1" ht="9" customHeight="1">
      <c r="A8" s="32"/>
      <c r="B8" s="32"/>
      <c r="C8" s="32"/>
      <c r="D8" s="32"/>
      <c r="E8" s="32"/>
      <c r="F8" s="32"/>
      <c r="G8" s="32"/>
      <c r="H8" s="32"/>
      <c r="I8" s="31"/>
      <c r="J8" s="31"/>
      <c r="K8" s="28">
        <f t="shared" si="0"/>
        <v>44438</v>
      </c>
      <c r="L8" s="28">
        <f t="shared" si="0"/>
        <v>44439</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6">
        <f>A10</f>
        <v>44438</v>
      </c>
      <c r="B9" s="77"/>
      <c r="C9" s="77">
        <f>C10</f>
        <v>44439</v>
      </c>
      <c r="D9" s="77"/>
      <c r="E9" s="77">
        <f>E10</f>
        <v>44440</v>
      </c>
      <c r="F9" s="77"/>
      <c r="G9" s="77">
        <f>G10</f>
        <v>44441</v>
      </c>
      <c r="H9" s="77"/>
      <c r="I9" s="77">
        <f>I10</f>
        <v>44442</v>
      </c>
      <c r="J9" s="77"/>
      <c r="K9" s="77">
        <f>K10</f>
        <v>44443</v>
      </c>
      <c r="L9" s="77"/>
      <c r="M9" s="77"/>
      <c r="N9" s="77"/>
      <c r="O9" s="77"/>
      <c r="P9" s="77"/>
      <c r="Q9" s="77"/>
      <c r="R9" s="77"/>
      <c r="S9" s="77">
        <f>S10</f>
        <v>44444</v>
      </c>
      <c r="T9" s="77"/>
      <c r="U9" s="77"/>
      <c r="V9" s="77"/>
      <c r="W9" s="77"/>
      <c r="X9" s="77"/>
      <c r="Y9" s="77"/>
      <c r="Z9" s="79"/>
    </row>
    <row r="10" spans="1:27" s="1" customFormat="1" ht="18">
      <c r="A10" s="20">
        <f>$A$1-(WEEKDAY($A$1,1)-(start_day-1))-IF((WEEKDAY($A$1,1)-(start_day-1))&lt;=0,7,0)+1</f>
        <v>44438</v>
      </c>
      <c r="B10" s="21"/>
      <c r="C10" s="18">
        <f>A10+1</f>
        <v>44439</v>
      </c>
      <c r="D10" s="19"/>
      <c r="E10" s="18">
        <f>C10+1</f>
        <v>44440</v>
      </c>
      <c r="F10" s="19"/>
      <c r="G10" s="18">
        <f>E10+1</f>
        <v>44441</v>
      </c>
      <c r="H10" s="19"/>
      <c r="I10" s="18">
        <f>G10+1</f>
        <v>44442</v>
      </c>
      <c r="J10" s="19"/>
      <c r="K10" s="61">
        <f>I10+1</f>
        <v>44443</v>
      </c>
      <c r="L10" s="62"/>
      <c r="M10" s="63"/>
      <c r="N10" s="63"/>
      <c r="O10" s="63"/>
      <c r="P10" s="63"/>
      <c r="Q10" s="63"/>
      <c r="R10" s="64"/>
      <c r="S10" s="65">
        <f>K10+1</f>
        <v>44444</v>
      </c>
      <c r="T10" s="66"/>
      <c r="U10" s="67"/>
      <c r="V10" s="67"/>
      <c r="W10" s="67"/>
      <c r="X10" s="67"/>
      <c r="Y10" s="67"/>
      <c r="Z10" s="68"/>
      <c r="AA10" s="10"/>
    </row>
    <row r="11" spans="1:27" s="1" customFormat="1">
      <c r="A11" s="58"/>
      <c r="B11" s="59"/>
      <c r="C11" s="71"/>
      <c r="D11" s="72"/>
      <c r="E11" s="71"/>
      <c r="F11" s="72"/>
      <c r="G11" s="71"/>
      <c r="H11" s="72"/>
      <c r="I11" s="71"/>
      <c r="J11" s="72"/>
      <c r="K11" s="71" t="s">
        <v>31</v>
      </c>
      <c r="L11" s="73"/>
      <c r="M11" s="73"/>
      <c r="N11" s="73"/>
      <c r="O11" s="73"/>
      <c r="P11" s="73"/>
      <c r="Q11" s="73"/>
      <c r="R11" s="72"/>
      <c r="S11" s="58" t="s">
        <v>31</v>
      </c>
      <c r="T11" s="59"/>
      <c r="U11" s="59"/>
      <c r="V11" s="59"/>
      <c r="W11" s="59"/>
      <c r="X11" s="59"/>
      <c r="Y11" s="59"/>
      <c r="Z11" s="60"/>
      <c r="AA11" s="10"/>
    </row>
    <row r="12" spans="1:27" s="1" customFormat="1">
      <c r="A12" s="58"/>
      <c r="B12" s="59"/>
      <c r="C12" s="71"/>
      <c r="D12" s="72"/>
      <c r="E12" s="71"/>
      <c r="F12" s="72"/>
      <c r="G12" s="71"/>
      <c r="H12" s="72"/>
      <c r="I12" s="71"/>
      <c r="J12" s="72"/>
      <c r="K12" s="71" t="s">
        <v>110</v>
      </c>
      <c r="L12" s="73"/>
      <c r="M12" s="73"/>
      <c r="N12" s="73"/>
      <c r="O12" s="73"/>
      <c r="P12" s="73"/>
      <c r="Q12" s="73"/>
      <c r="R12" s="72"/>
      <c r="S12" s="58" t="s">
        <v>110</v>
      </c>
      <c r="T12" s="59"/>
      <c r="U12" s="59"/>
      <c r="V12" s="59"/>
      <c r="W12" s="59"/>
      <c r="X12" s="59"/>
      <c r="Y12" s="59"/>
      <c r="Z12" s="60"/>
      <c r="AA12" s="10"/>
    </row>
    <row r="13" spans="1:27" s="1" customFormat="1">
      <c r="A13" s="58"/>
      <c r="B13" s="59"/>
      <c r="C13" s="71"/>
      <c r="D13" s="72"/>
      <c r="E13" s="71"/>
      <c r="F13" s="72"/>
      <c r="G13" s="71"/>
      <c r="H13" s="72"/>
      <c r="I13" s="71"/>
      <c r="J13" s="72"/>
      <c r="K13" s="71" t="s">
        <v>65</v>
      </c>
      <c r="L13" s="73"/>
      <c r="M13" s="73"/>
      <c r="N13" s="73"/>
      <c r="O13" s="73"/>
      <c r="P13" s="73"/>
      <c r="Q13" s="73"/>
      <c r="R13" s="72"/>
      <c r="S13" s="58" t="s">
        <v>65</v>
      </c>
      <c r="T13" s="59"/>
      <c r="U13" s="59"/>
      <c r="V13" s="59"/>
      <c r="W13" s="59"/>
      <c r="X13" s="59"/>
      <c r="Y13" s="59"/>
      <c r="Z13" s="60"/>
      <c r="AA13" s="10"/>
    </row>
    <row r="14" spans="1:27" s="1" customFormat="1">
      <c r="A14" s="58"/>
      <c r="B14" s="59"/>
      <c r="C14" s="71"/>
      <c r="D14" s="72"/>
      <c r="E14" s="71"/>
      <c r="F14" s="72"/>
      <c r="G14" s="71"/>
      <c r="H14" s="72"/>
      <c r="I14" s="71"/>
      <c r="J14" s="72"/>
      <c r="K14" s="71"/>
      <c r="L14" s="73"/>
      <c r="M14" s="73"/>
      <c r="N14" s="73"/>
      <c r="O14" s="73"/>
      <c r="P14" s="73"/>
      <c r="Q14" s="73"/>
      <c r="R14" s="72"/>
      <c r="S14" s="58"/>
      <c r="T14" s="59"/>
      <c r="U14" s="59"/>
      <c r="V14" s="59"/>
      <c r="W14" s="59"/>
      <c r="X14" s="59"/>
      <c r="Y14" s="59"/>
      <c r="Z14" s="60"/>
      <c r="AA14" s="10"/>
    </row>
    <row r="15" spans="1:27" s="2" customFormat="1" ht="13.2" customHeight="1">
      <c r="A15" s="55"/>
      <c r="B15" s="56"/>
      <c r="C15" s="69"/>
      <c r="D15" s="70"/>
      <c r="E15" s="69"/>
      <c r="F15" s="70"/>
      <c r="G15" s="69"/>
      <c r="H15" s="70"/>
      <c r="I15" s="69"/>
      <c r="J15" s="70"/>
      <c r="K15" s="69"/>
      <c r="L15" s="74"/>
      <c r="M15" s="74"/>
      <c r="N15" s="74"/>
      <c r="O15" s="74"/>
      <c r="P15" s="74"/>
      <c r="Q15" s="74"/>
      <c r="R15" s="70"/>
      <c r="S15" s="55"/>
      <c r="T15" s="56"/>
      <c r="U15" s="56"/>
      <c r="V15" s="56"/>
      <c r="W15" s="56"/>
      <c r="X15" s="56"/>
      <c r="Y15" s="56"/>
      <c r="Z15" s="57"/>
      <c r="AA15" s="10"/>
    </row>
    <row r="16" spans="1:27" s="1" customFormat="1" ht="18">
      <c r="A16" s="20">
        <f>S10+1</f>
        <v>44445</v>
      </c>
      <c r="B16" s="21"/>
      <c r="C16" s="18">
        <f>A16+1</f>
        <v>44446</v>
      </c>
      <c r="D16" s="19"/>
      <c r="E16" s="18">
        <f>C16+1</f>
        <v>44447</v>
      </c>
      <c r="F16" s="19"/>
      <c r="G16" s="18">
        <f>E16+1</f>
        <v>44448</v>
      </c>
      <c r="H16" s="19"/>
      <c r="I16" s="18">
        <f>G16+1</f>
        <v>44449</v>
      </c>
      <c r="J16" s="19"/>
      <c r="K16" s="61">
        <f>I16+1</f>
        <v>44450</v>
      </c>
      <c r="L16" s="62"/>
      <c r="M16" s="63"/>
      <c r="N16" s="63"/>
      <c r="O16" s="63"/>
      <c r="P16" s="63"/>
      <c r="Q16" s="63"/>
      <c r="R16" s="64"/>
      <c r="S16" s="65">
        <f>K16+1</f>
        <v>44451</v>
      </c>
      <c r="T16" s="66"/>
      <c r="U16" s="67"/>
      <c r="V16" s="67"/>
      <c r="W16" s="67"/>
      <c r="X16" s="67"/>
      <c r="Y16" s="67"/>
      <c r="Z16" s="68"/>
      <c r="AA16" s="10"/>
    </row>
    <row r="17" spans="1:27" s="1" customFormat="1">
      <c r="A17" s="58"/>
      <c r="B17" s="59"/>
      <c r="C17" s="71"/>
      <c r="D17" s="72"/>
      <c r="E17" s="71"/>
      <c r="F17" s="72"/>
      <c r="G17" s="71"/>
      <c r="H17" s="72"/>
      <c r="I17" s="71" t="s">
        <v>76</v>
      </c>
      <c r="J17" s="72"/>
      <c r="K17" s="71" t="s">
        <v>77</v>
      </c>
      <c r="L17" s="73"/>
      <c r="M17" s="73"/>
      <c r="N17" s="73"/>
      <c r="O17" s="73"/>
      <c r="P17" s="73"/>
      <c r="Q17" s="73"/>
      <c r="R17" s="72"/>
      <c r="S17" s="58"/>
      <c r="T17" s="59"/>
      <c r="U17" s="59"/>
      <c r="V17" s="59"/>
      <c r="W17" s="59"/>
      <c r="X17" s="59"/>
      <c r="Y17" s="59"/>
      <c r="Z17" s="60"/>
      <c r="AA17" s="10"/>
    </row>
    <row r="18" spans="1:27" s="1" customFormat="1">
      <c r="A18" s="58"/>
      <c r="B18" s="59"/>
      <c r="C18" s="71"/>
      <c r="D18" s="72"/>
      <c r="E18" s="71"/>
      <c r="F18" s="72"/>
      <c r="G18" s="71"/>
      <c r="H18" s="72"/>
      <c r="I18" s="87" t="s">
        <v>64</v>
      </c>
      <c r="J18" s="88"/>
      <c r="K18" s="71" t="s">
        <v>67</v>
      </c>
      <c r="L18" s="73"/>
      <c r="M18" s="73"/>
      <c r="N18" s="73"/>
      <c r="O18" s="73"/>
      <c r="P18" s="73"/>
      <c r="Q18" s="73"/>
      <c r="R18" s="72"/>
      <c r="S18" s="58"/>
      <c r="T18" s="59"/>
      <c r="U18" s="59"/>
      <c r="V18" s="59"/>
      <c r="W18" s="59"/>
      <c r="X18" s="59"/>
      <c r="Y18" s="59"/>
      <c r="Z18" s="60"/>
      <c r="AA18" s="10"/>
    </row>
    <row r="19" spans="1:27" s="1" customFormat="1">
      <c r="A19" s="58"/>
      <c r="B19" s="59"/>
      <c r="C19" s="71"/>
      <c r="D19" s="72"/>
      <c r="E19" s="71"/>
      <c r="F19" s="72"/>
      <c r="G19" s="71"/>
      <c r="H19" s="72"/>
      <c r="I19" s="71" t="s">
        <v>29</v>
      </c>
      <c r="J19" s="72"/>
      <c r="K19" s="71" t="s">
        <v>74</v>
      </c>
      <c r="L19" s="73"/>
      <c r="M19" s="73"/>
      <c r="N19" s="73"/>
      <c r="O19" s="73"/>
      <c r="P19" s="73"/>
      <c r="Q19" s="73"/>
      <c r="R19" s="72"/>
      <c r="S19" s="58"/>
      <c r="T19" s="59"/>
      <c r="U19" s="59"/>
      <c r="V19" s="59"/>
      <c r="W19" s="59"/>
      <c r="X19" s="59"/>
      <c r="Y19" s="59"/>
      <c r="Z19" s="60"/>
      <c r="AA19" s="10"/>
    </row>
    <row r="20" spans="1:27" s="1" customFormat="1">
      <c r="A20" s="58"/>
      <c r="B20" s="59"/>
      <c r="C20" s="71"/>
      <c r="D20" s="72"/>
      <c r="E20" s="71"/>
      <c r="F20" s="72"/>
      <c r="G20" s="71"/>
      <c r="H20" s="72"/>
      <c r="I20" s="71"/>
      <c r="J20" s="72"/>
      <c r="K20" s="71"/>
      <c r="L20" s="73"/>
      <c r="M20" s="73"/>
      <c r="N20" s="73"/>
      <c r="O20" s="73"/>
      <c r="P20" s="73"/>
      <c r="Q20" s="73"/>
      <c r="R20" s="72"/>
      <c r="S20" s="58"/>
      <c r="T20" s="59"/>
      <c r="U20" s="59"/>
      <c r="V20" s="59"/>
      <c r="W20" s="59"/>
      <c r="X20" s="59"/>
      <c r="Y20" s="59"/>
      <c r="Z20" s="60"/>
      <c r="AA20" s="10"/>
    </row>
    <row r="21" spans="1:27" s="2" customFormat="1" ht="13.2" customHeight="1">
      <c r="A21" s="55"/>
      <c r="B21" s="56"/>
      <c r="C21" s="69"/>
      <c r="D21" s="70"/>
      <c r="E21" s="69"/>
      <c r="F21" s="70"/>
      <c r="G21" s="69"/>
      <c r="H21" s="70"/>
      <c r="I21" s="69"/>
      <c r="J21" s="70"/>
      <c r="K21" s="69"/>
      <c r="L21" s="74"/>
      <c r="M21" s="74"/>
      <c r="N21" s="74"/>
      <c r="O21" s="74"/>
      <c r="P21" s="74"/>
      <c r="Q21" s="74"/>
      <c r="R21" s="70"/>
      <c r="S21" s="55"/>
      <c r="T21" s="56"/>
      <c r="U21" s="56"/>
      <c r="V21" s="56"/>
      <c r="W21" s="56"/>
      <c r="X21" s="56"/>
      <c r="Y21" s="56"/>
      <c r="Z21" s="57"/>
      <c r="AA21" s="10"/>
    </row>
    <row r="22" spans="1:27" s="1" customFormat="1" ht="18">
      <c r="A22" s="20">
        <f>S16+1</f>
        <v>44452</v>
      </c>
      <c r="B22" s="21"/>
      <c r="C22" s="18">
        <f>A22+1</f>
        <v>44453</v>
      </c>
      <c r="D22" s="19"/>
      <c r="E22" s="18">
        <f>C22+1</f>
        <v>44454</v>
      </c>
      <c r="F22" s="19"/>
      <c r="G22" s="18">
        <f>E22+1</f>
        <v>44455</v>
      </c>
      <c r="H22" s="19"/>
      <c r="I22" s="18">
        <f>G22+1</f>
        <v>44456</v>
      </c>
      <c r="J22" s="19"/>
      <c r="K22" s="61">
        <f>I22+1</f>
        <v>44457</v>
      </c>
      <c r="L22" s="62"/>
      <c r="M22" s="63"/>
      <c r="N22" s="63"/>
      <c r="O22" s="63"/>
      <c r="P22" s="63"/>
      <c r="Q22" s="63"/>
      <c r="R22" s="64"/>
      <c r="S22" s="65">
        <f>K22+1</f>
        <v>44458</v>
      </c>
      <c r="T22" s="66"/>
      <c r="U22" s="67"/>
      <c r="V22" s="67"/>
      <c r="W22" s="67"/>
      <c r="X22" s="67"/>
      <c r="Y22" s="67"/>
      <c r="Z22" s="68"/>
      <c r="AA22" s="10"/>
    </row>
    <row r="23" spans="1:27" s="1" customFormat="1">
      <c r="A23" s="58"/>
      <c r="B23" s="59"/>
      <c r="C23" s="71"/>
      <c r="D23" s="72"/>
      <c r="E23" s="71"/>
      <c r="F23" s="72"/>
      <c r="G23" s="71"/>
      <c r="H23" s="72"/>
      <c r="I23" s="71"/>
      <c r="J23" s="72"/>
      <c r="K23" s="71" t="s">
        <v>41</v>
      </c>
      <c r="L23" s="73"/>
      <c r="M23" s="73"/>
      <c r="N23" s="73"/>
      <c r="O23" s="73"/>
      <c r="P23" s="73"/>
      <c r="Q23" s="73"/>
      <c r="R23" s="72"/>
      <c r="S23" s="58" t="s">
        <v>130</v>
      </c>
      <c r="T23" s="59"/>
      <c r="U23" s="59"/>
      <c r="V23" s="59"/>
      <c r="W23" s="59"/>
      <c r="X23" s="59"/>
      <c r="Y23" s="59"/>
      <c r="Z23" s="60"/>
      <c r="AA23" s="10"/>
    </row>
    <row r="24" spans="1:27" s="1" customFormat="1">
      <c r="A24" s="58"/>
      <c r="B24" s="59"/>
      <c r="C24" s="71"/>
      <c r="D24" s="72"/>
      <c r="E24" s="71"/>
      <c r="F24" s="72"/>
      <c r="G24" s="71"/>
      <c r="H24" s="72"/>
      <c r="I24" s="71"/>
      <c r="J24" s="72"/>
      <c r="K24" s="71" t="s">
        <v>67</v>
      </c>
      <c r="L24" s="73"/>
      <c r="M24" s="73"/>
      <c r="N24" s="73"/>
      <c r="O24" s="73"/>
      <c r="P24" s="73"/>
      <c r="Q24" s="73"/>
      <c r="R24" s="72"/>
      <c r="S24" s="58" t="s">
        <v>131</v>
      </c>
      <c r="T24" s="59"/>
      <c r="U24" s="59"/>
      <c r="V24" s="59"/>
      <c r="W24" s="59"/>
      <c r="X24" s="59"/>
      <c r="Y24" s="59"/>
      <c r="Z24" s="60"/>
      <c r="AA24" s="10"/>
    </row>
    <row r="25" spans="1:27" s="1" customFormat="1">
      <c r="A25" s="58"/>
      <c r="B25" s="59"/>
      <c r="C25" s="71"/>
      <c r="D25" s="72"/>
      <c r="E25" s="71"/>
      <c r="F25" s="72"/>
      <c r="G25" s="71"/>
      <c r="H25" s="72"/>
      <c r="I25" s="71"/>
      <c r="J25" s="72"/>
      <c r="K25" s="71" t="s">
        <v>26</v>
      </c>
      <c r="L25" s="73"/>
      <c r="M25" s="73"/>
      <c r="N25" s="73"/>
      <c r="O25" s="73"/>
      <c r="P25" s="73"/>
      <c r="Q25" s="73"/>
      <c r="R25" s="72"/>
      <c r="S25" s="58" t="s">
        <v>64</v>
      </c>
      <c r="T25" s="59"/>
      <c r="U25" s="59"/>
      <c r="V25" s="59"/>
      <c r="W25" s="59"/>
      <c r="X25" s="59"/>
      <c r="Y25" s="59"/>
      <c r="Z25" s="60"/>
      <c r="AA25" s="10"/>
    </row>
    <row r="26" spans="1:27" s="1" customFormat="1">
      <c r="A26" s="58"/>
      <c r="B26" s="59"/>
      <c r="C26" s="71"/>
      <c r="D26" s="72"/>
      <c r="E26" s="71"/>
      <c r="F26" s="72"/>
      <c r="G26" s="71"/>
      <c r="H26" s="72"/>
      <c r="I26" s="71"/>
      <c r="J26" s="72"/>
      <c r="K26" s="71"/>
      <c r="L26" s="73"/>
      <c r="M26" s="73"/>
      <c r="N26" s="73"/>
      <c r="O26" s="73"/>
      <c r="P26" s="73"/>
      <c r="Q26" s="73"/>
      <c r="R26" s="72"/>
      <c r="S26" s="58" t="s">
        <v>132</v>
      </c>
      <c r="T26" s="59"/>
      <c r="U26" s="59"/>
      <c r="V26" s="59"/>
      <c r="W26" s="59"/>
      <c r="X26" s="59"/>
      <c r="Y26" s="59"/>
      <c r="Z26" s="60"/>
      <c r="AA26" s="10"/>
    </row>
    <row r="27" spans="1:27" s="2" customFormat="1">
      <c r="A27" s="55"/>
      <c r="B27" s="56"/>
      <c r="C27" s="69"/>
      <c r="D27" s="70"/>
      <c r="E27" s="69"/>
      <c r="F27" s="70"/>
      <c r="G27" s="69"/>
      <c r="H27" s="70"/>
      <c r="I27" s="69"/>
      <c r="J27" s="70"/>
      <c r="K27" s="69"/>
      <c r="L27" s="74"/>
      <c r="M27" s="74"/>
      <c r="N27" s="74"/>
      <c r="O27" s="74"/>
      <c r="P27" s="74"/>
      <c r="Q27" s="74"/>
      <c r="R27" s="70"/>
      <c r="S27" s="55"/>
      <c r="T27" s="56"/>
      <c r="U27" s="56"/>
      <c r="V27" s="56"/>
      <c r="W27" s="56"/>
      <c r="X27" s="56"/>
      <c r="Y27" s="56"/>
      <c r="Z27" s="57"/>
      <c r="AA27" s="10"/>
    </row>
    <row r="28" spans="1:27" s="1" customFormat="1" ht="18">
      <c r="A28" s="20">
        <f>S22+1</f>
        <v>44459</v>
      </c>
      <c r="B28" s="21"/>
      <c r="C28" s="18">
        <f>A28+1</f>
        <v>44460</v>
      </c>
      <c r="D28" s="19"/>
      <c r="E28" s="18">
        <f>C28+1</f>
        <v>44461</v>
      </c>
      <c r="F28" s="19"/>
      <c r="G28" s="18">
        <f>E28+1</f>
        <v>44462</v>
      </c>
      <c r="H28" s="19"/>
      <c r="I28" s="18">
        <f>G28+1</f>
        <v>44463</v>
      </c>
      <c r="J28" s="19"/>
      <c r="K28" s="61">
        <f>I28+1</f>
        <v>44464</v>
      </c>
      <c r="L28" s="62"/>
      <c r="M28" s="63"/>
      <c r="N28" s="63"/>
      <c r="O28" s="63"/>
      <c r="P28" s="63"/>
      <c r="Q28" s="63"/>
      <c r="R28" s="64"/>
      <c r="S28" s="65">
        <f>K28+1</f>
        <v>44465</v>
      </c>
      <c r="T28" s="66"/>
      <c r="U28" s="67"/>
      <c r="V28" s="67"/>
      <c r="W28" s="67"/>
      <c r="X28" s="67"/>
      <c r="Y28" s="67"/>
      <c r="Z28" s="68"/>
      <c r="AA28" s="10"/>
    </row>
    <row r="29" spans="1:27" s="1" customFormat="1">
      <c r="A29" s="58" t="s">
        <v>78</v>
      </c>
      <c r="B29" s="59"/>
      <c r="C29" s="71"/>
      <c r="D29" s="72"/>
      <c r="E29" s="71"/>
      <c r="F29" s="72"/>
      <c r="G29" s="71" t="s">
        <v>79</v>
      </c>
      <c r="H29" s="72"/>
      <c r="I29" s="71" t="s">
        <v>111</v>
      </c>
      <c r="J29" s="72"/>
      <c r="K29" s="71" t="s">
        <v>81</v>
      </c>
      <c r="L29" s="73"/>
      <c r="M29" s="73"/>
      <c r="N29" s="73"/>
      <c r="O29" s="73"/>
      <c r="P29" s="73"/>
      <c r="Q29" s="73"/>
      <c r="R29" s="72"/>
      <c r="S29" s="58"/>
      <c r="T29" s="59"/>
      <c r="U29" s="59"/>
      <c r="V29" s="59"/>
      <c r="W29" s="59"/>
      <c r="X29" s="59"/>
      <c r="Y29" s="59"/>
      <c r="Z29" s="60"/>
      <c r="AA29" s="10"/>
    </row>
    <row r="30" spans="1:27" s="1" customFormat="1">
      <c r="A30" s="58" t="s">
        <v>63</v>
      </c>
      <c r="B30" s="59"/>
      <c r="C30" s="71"/>
      <c r="D30" s="72"/>
      <c r="E30" s="71"/>
      <c r="F30" s="72"/>
      <c r="G30" s="71" t="s">
        <v>80</v>
      </c>
      <c r="H30" s="72"/>
      <c r="I30" s="71" t="s">
        <v>112</v>
      </c>
      <c r="J30" s="72"/>
      <c r="K30" s="71" t="s">
        <v>67</v>
      </c>
      <c r="L30" s="73"/>
      <c r="M30" s="73"/>
      <c r="N30" s="73"/>
      <c r="O30" s="73"/>
      <c r="P30" s="73"/>
      <c r="Q30" s="73"/>
      <c r="R30" s="72"/>
      <c r="S30" s="58"/>
      <c r="T30" s="59"/>
      <c r="U30" s="59"/>
      <c r="V30" s="59"/>
      <c r="W30" s="59"/>
      <c r="X30" s="59"/>
      <c r="Y30" s="59"/>
      <c r="Z30" s="60"/>
      <c r="AA30" s="10"/>
    </row>
    <row r="31" spans="1:27" s="1" customFormat="1">
      <c r="A31" s="58" t="s">
        <v>26</v>
      </c>
      <c r="B31" s="59"/>
      <c r="C31" s="71"/>
      <c r="D31" s="72"/>
      <c r="E31" s="71"/>
      <c r="F31" s="72"/>
      <c r="G31" s="71"/>
      <c r="H31" s="72"/>
      <c r="I31" s="71" t="s">
        <v>113</v>
      </c>
      <c r="J31" s="72"/>
      <c r="K31" s="71" t="s">
        <v>82</v>
      </c>
      <c r="L31" s="73"/>
      <c r="M31" s="73"/>
      <c r="N31" s="73"/>
      <c r="O31" s="73"/>
      <c r="P31" s="73"/>
      <c r="Q31" s="73"/>
      <c r="R31" s="72"/>
      <c r="S31" s="58"/>
      <c r="T31" s="59"/>
      <c r="U31" s="59"/>
      <c r="V31" s="59"/>
      <c r="W31" s="59"/>
      <c r="X31" s="59"/>
      <c r="Y31" s="59"/>
      <c r="Z31" s="60"/>
      <c r="AA31" s="10"/>
    </row>
    <row r="32" spans="1:27" s="1" customFormat="1">
      <c r="A32" s="58"/>
      <c r="B32" s="59"/>
      <c r="C32" s="71"/>
      <c r="D32" s="72"/>
      <c r="E32" s="71"/>
      <c r="F32" s="72"/>
      <c r="G32" s="71"/>
      <c r="H32" s="72"/>
      <c r="I32" s="71"/>
      <c r="J32" s="72"/>
      <c r="K32" s="71"/>
      <c r="L32" s="73"/>
      <c r="M32" s="73"/>
      <c r="N32" s="73"/>
      <c r="O32" s="73"/>
      <c r="P32" s="73"/>
      <c r="Q32" s="73"/>
      <c r="R32" s="72"/>
      <c r="S32" s="58"/>
      <c r="T32" s="59"/>
      <c r="U32" s="59"/>
      <c r="V32" s="59"/>
      <c r="W32" s="59"/>
      <c r="X32" s="59"/>
      <c r="Y32" s="59"/>
      <c r="Z32" s="60"/>
      <c r="AA32" s="10"/>
    </row>
    <row r="33" spans="1:27" s="2" customFormat="1">
      <c r="A33" s="55"/>
      <c r="B33" s="56"/>
      <c r="C33" s="69"/>
      <c r="D33" s="70"/>
      <c r="E33" s="69"/>
      <c r="F33" s="70"/>
      <c r="G33" s="69"/>
      <c r="H33" s="70"/>
      <c r="I33" s="69"/>
      <c r="J33" s="70"/>
      <c r="K33" s="69"/>
      <c r="L33" s="74"/>
      <c r="M33" s="74"/>
      <c r="N33" s="74"/>
      <c r="O33" s="74"/>
      <c r="P33" s="74"/>
      <c r="Q33" s="74"/>
      <c r="R33" s="70"/>
      <c r="S33" s="55"/>
      <c r="T33" s="56"/>
      <c r="U33" s="56"/>
      <c r="V33" s="56"/>
      <c r="W33" s="56"/>
      <c r="X33" s="56"/>
      <c r="Y33" s="56"/>
      <c r="Z33" s="57"/>
      <c r="AA33" s="10"/>
    </row>
    <row r="34" spans="1:27" s="1" customFormat="1" ht="18">
      <c r="A34" s="20">
        <f>S28+1</f>
        <v>44466</v>
      </c>
      <c r="B34" s="21"/>
      <c r="C34" s="18">
        <f>A34+1</f>
        <v>44467</v>
      </c>
      <c r="D34" s="19"/>
      <c r="E34" s="18">
        <f>C34+1</f>
        <v>44468</v>
      </c>
      <c r="F34" s="19"/>
      <c r="G34" s="18">
        <f>E34+1</f>
        <v>44469</v>
      </c>
      <c r="H34" s="19"/>
      <c r="I34" s="18">
        <f>G34+1</f>
        <v>44470</v>
      </c>
      <c r="J34" s="19"/>
      <c r="K34" s="61">
        <f>I34+1</f>
        <v>44471</v>
      </c>
      <c r="L34" s="62"/>
      <c r="M34" s="63"/>
      <c r="N34" s="63"/>
      <c r="O34" s="63"/>
      <c r="P34" s="63"/>
      <c r="Q34" s="63"/>
      <c r="R34" s="64"/>
      <c r="S34" s="65">
        <f>K34+1</f>
        <v>44472</v>
      </c>
      <c r="T34" s="66"/>
      <c r="U34" s="67"/>
      <c r="V34" s="67"/>
      <c r="W34" s="67"/>
      <c r="X34" s="67"/>
      <c r="Y34" s="67"/>
      <c r="Z34" s="68"/>
      <c r="AA34" s="10"/>
    </row>
    <row r="35" spans="1:27" s="1" customFormat="1">
      <c r="A35" s="58" t="s">
        <v>133</v>
      </c>
      <c r="B35" s="59"/>
      <c r="C35" s="71"/>
      <c r="D35" s="72"/>
      <c r="E35" s="71"/>
      <c r="F35" s="72"/>
      <c r="G35" s="71"/>
      <c r="H35" s="72"/>
      <c r="I35" s="71"/>
      <c r="J35" s="72"/>
      <c r="K35" s="71"/>
      <c r="L35" s="73"/>
      <c r="M35" s="73"/>
      <c r="N35" s="73"/>
      <c r="O35" s="73"/>
      <c r="P35" s="73"/>
      <c r="Q35" s="73"/>
      <c r="R35" s="72"/>
      <c r="S35" s="58"/>
      <c r="T35" s="59"/>
      <c r="U35" s="59"/>
      <c r="V35" s="59"/>
      <c r="W35" s="59"/>
      <c r="X35" s="59"/>
      <c r="Y35" s="59"/>
      <c r="Z35" s="60"/>
      <c r="AA35" s="10"/>
    </row>
    <row r="36" spans="1:27" s="1" customFormat="1">
      <c r="A36" s="58" t="s">
        <v>134</v>
      </c>
      <c r="B36" s="59"/>
      <c r="C36" s="71"/>
      <c r="D36" s="72"/>
      <c r="E36" s="71"/>
      <c r="F36" s="72"/>
      <c r="G36" s="71"/>
      <c r="H36" s="72"/>
      <c r="I36" s="71"/>
      <c r="J36" s="72"/>
      <c r="K36" s="71"/>
      <c r="L36" s="73"/>
      <c r="M36" s="73"/>
      <c r="N36" s="73"/>
      <c r="O36" s="73"/>
      <c r="P36" s="73"/>
      <c r="Q36" s="73"/>
      <c r="R36" s="72"/>
      <c r="S36" s="58"/>
      <c r="T36" s="59"/>
      <c r="U36" s="59"/>
      <c r="V36" s="59"/>
      <c r="W36" s="59"/>
      <c r="X36" s="59"/>
      <c r="Y36" s="59"/>
      <c r="Z36" s="60"/>
      <c r="AA36" s="10"/>
    </row>
    <row r="37" spans="1:27" s="1" customFormat="1">
      <c r="A37" s="58"/>
      <c r="B37" s="59"/>
      <c r="C37" s="71"/>
      <c r="D37" s="72"/>
      <c r="E37" s="71"/>
      <c r="F37" s="72"/>
      <c r="G37" s="71"/>
      <c r="H37" s="72"/>
      <c r="I37" s="71"/>
      <c r="J37" s="72"/>
      <c r="K37" s="71"/>
      <c r="L37" s="73"/>
      <c r="M37" s="73"/>
      <c r="N37" s="73"/>
      <c r="O37" s="73"/>
      <c r="P37" s="73"/>
      <c r="Q37" s="73"/>
      <c r="R37" s="72"/>
      <c r="S37" s="58"/>
      <c r="T37" s="59"/>
      <c r="U37" s="59"/>
      <c r="V37" s="59"/>
      <c r="W37" s="59"/>
      <c r="X37" s="59"/>
      <c r="Y37" s="59"/>
      <c r="Z37" s="60"/>
      <c r="AA37" s="10"/>
    </row>
    <row r="38" spans="1:27" s="1" customFormat="1">
      <c r="A38" s="58"/>
      <c r="B38" s="59"/>
      <c r="C38" s="71"/>
      <c r="D38" s="72"/>
      <c r="E38" s="71"/>
      <c r="F38" s="72"/>
      <c r="G38" s="71"/>
      <c r="H38" s="72"/>
      <c r="I38" s="71"/>
      <c r="J38" s="72"/>
      <c r="K38" s="71"/>
      <c r="L38" s="73"/>
      <c r="M38" s="73"/>
      <c r="N38" s="73"/>
      <c r="O38" s="73"/>
      <c r="P38" s="73"/>
      <c r="Q38" s="73"/>
      <c r="R38" s="72"/>
      <c r="S38" s="58"/>
      <c r="T38" s="59"/>
      <c r="U38" s="59"/>
      <c r="V38" s="59"/>
      <c r="W38" s="59"/>
      <c r="X38" s="59"/>
      <c r="Y38" s="59"/>
      <c r="Z38" s="60"/>
      <c r="AA38" s="10"/>
    </row>
    <row r="39" spans="1:27" s="2" customFormat="1">
      <c r="A39" s="55"/>
      <c r="B39" s="56"/>
      <c r="C39" s="69"/>
      <c r="D39" s="70"/>
      <c r="E39" s="69"/>
      <c r="F39" s="70"/>
      <c r="G39" s="69"/>
      <c r="H39" s="70"/>
      <c r="I39" s="69"/>
      <c r="J39" s="70"/>
      <c r="K39" s="69"/>
      <c r="L39" s="74"/>
      <c r="M39" s="74"/>
      <c r="N39" s="74"/>
      <c r="O39" s="74"/>
      <c r="P39" s="74"/>
      <c r="Q39" s="74"/>
      <c r="R39" s="70"/>
      <c r="S39" s="55"/>
      <c r="T39" s="56"/>
      <c r="U39" s="56"/>
      <c r="V39" s="56"/>
      <c r="W39" s="56"/>
      <c r="X39" s="56"/>
      <c r="Y39" s="56"/>
      <c r="Z39" s="57"/>
      <c r="AA39" s="10"/>
    </row>
    <row r="40" spans="1:27" ht="18">
      <c r="A40" s="20">
        <f>S34+1</f>
        <v>44473</v>
      </c>
      <c r="B40" s="21"/>
      <c r="C40" s="18">
        <f>A40+1</f>
        <v>44474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58"/>
      <c r="B41" s="59"/>
      <c r="C41" s="71"/>
      <c r="D41" s="72"/>
      <c r="E41" s="24"/>
      <c r="F41" s="8"/>
      <c r="G41" s="8"/>
      <c r="H41" s="8"/>
      <c r="I41" s="8"/>
      <c r="J41" s="8"/>
      <c r="K41" s="8"/>
      <c r="L41" s="8"/>
      <c r="M41" s="8"/>
      <c r="N41" s="8"/>
      <c r="O41" s="8"/>
      <c r="P41" s="8"/>
      <c r="Q41" s="8"/>
      <c r="R41" s="8"/>
      <c r="S41" s="8"/>
      <c r="T41" s="8"/>
      <c r="U41" s="8"/>
      <c r="V41" s="8"/>
      <c r="W41" s="8"/>
      <c r="X41" s="8"/>
      <c r="Y41" s="8"/>
      <c r="Z41" s="12"/>
      <c r="AA41" s="9"/>
    </row>
    <row r="42" spans="1:27">
      <c r="A42" s="58"/>
      <c r="B42" s="59"/>
      <c r="C42" s="71"/>
      <c r="D42" s="72"/>
      <c r="E42" s="24"/>
      <c r="F42" s="8"/>
      <c r="G42" s="8"/>
      <c r="H42" s="8"/>
      <c r="I42" s="8"/>
      <c r="J42" s="8"/>
      <c r="K42" s="8"/>
      <c r="L42" s="8"/>
      <c r="M42" s="8"/>
      <c r="N42" s="8"/>
      <c r="O42" s="8"/>
      <c r="P42" s="8"/>
      <c r="Q42" s="8"/>
      <c r="R42" s="8"/>
      <c r="S42" s="8"/>
      <c r="T42" s="8"/>
      <c r="U42" s="8"/>
      <c r="V42" s="8"/>
      <c r="W42" s="8"/>
      <c r="X42" s="8"/>
      <c r="Y42" s="8"/>
      <c r="Z42" s="11"/>
      <c r="AA42" s="9"/>
    </row>
    <row r="43" spans="1:27">
      <c r="A43" s="58"/>
      <c r="B43" s="59"/>
      <c r="C43" s="71"/>
      <c r="D43" s="72"/>
      <c r="E43" s="24"/>
      <c r="F43" s="8"/>
      <c r="G43" s="8"/>
      <c r="H43" s="8"/>
      <c r="I43" s="8"/>
      <c r="J43" s="8"/>
      <c r="K43" s="8"/>
      <c r="L43" s="8"/>
      <c r="M43" s="8"/>
      <c r="N43" s="8"/>
      <c r="O43" s="8"/>
      <c r="P43" s="8"/>
      <c r="Q43" s="8"/>
      <c r="R43" s="8"/>
      <c r="S43" s="8"/>
      <c r="T43" s="8"/>
      <c r="U43" s="8"/>
      <c r="V43" s="8"/>
      <c r="W43" s="8"/>
      <c r="X43" s="8"/>
      <c r="Y43" s="8"/>
      <c r="Z43" s="11"/>
      <c r="AA43" s="9"/>
    </row>
    <row r="44" spans="1:27">
      <c r="A44" s="58"/>
      <c r="B44" s="59"/>
      <c r="C44" s="71"/>
      <c r="D44" s="72"/>
      <c r="E44" s="24"/>
      <c r="F44" s="8"/>
      <c r="G44" s="8"/>
      <c r="H44" s="8"/>
      <c r="I44" s="8"/>
      <c r="J44" s="8"/>
      <c r="K44" s="82"/>
      <c r="L44" s="82"/>
      <c r="M44" s="82"/>
      <c r="N44" s="82"/>
      <c r="O44" s="82"/>
      <c r="P44" s="82"/>
      <c r="Q44" s="82"/>
      <c r="R44" s="82"/>
      <c r="S44" s="82"/>
      <c r="T44" s="82"/>
      <c r="U44" s="82"/>
      <c r="V44" s="82"/>
      <c r="W44" s="82"/>
      <c r="X44" s="82"/>
      <c r="Y44" s="82"/>
      <c r="Z44" s="83"/>
      <c r="AA44" s="9"/>
    </row>
    <row r="45" spans="1:27" s="1" customFormat="1">
      <c r="A45" s="55"/>
      <c r="B45" s="56"/>
      <c r="C45" s="69"/>
      <c r="D45" s="70"/>
      <c r="E45" s="25"/>
      <c r="F45" s="26"/>
      <c r="G45" s="26"/>
      <c r="H45" s="26"/>
      <c r="I45" s="26"/>
      <c r="J45" s="26"/>
      <c r="K45" s="80"/>
      <c r="L45" s="80"/>
      <c r="M45" s="80"/>
      <c r="N45" s="80"/>
      <c r="O45" s="80"/>
      <c r="P45" s="80"/>
      <c r="Q45" s="80"/>
      <c r="R45" s="80"/>
      <c r="S45" s="80"/>
      <c r="T45" s="80"/>
      <c r="U45" s="80"/>
      <c r="V45" s="80"/>
      <c r="W45" s="80"/>
      <c r="X45" s="80"/>
      <c r="Y45" s="80"/>
      <c r="Z45" s="81"/>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Jan</vt:lpstr>
      <vt:lpstr>Feb</vt:lpstr>
      <vt:lpstr>Mar</vt:lpstr>
      <vt:lpstr>April</vt:lpstr>
      <vt:lpstr>May</vt:lpstr>
      <vt:lpstr>June</vt:lpstr>
      <vt:lpstr>July</vt:lpstr>
      <vt:lpstr>August</vt:lpstr>
      <vt:lpstr>Sept</vt:lpstr>
      <vt:lpstr>Oct</vt:lpstr>
      <vt:lpstr>Nov</vt:lpstr>
      <vt:lpstr>Dec</vt:lpstr>
      <vt:lpstr>About</vt:lpstr>
      <vt:lpstr>April!Print_Area</vt:lpstr>
      <vt:lpstr>August!Print_Area</vt:lpstr>
      <vt:lpstr>Dec!Print_Area</vt:lpstr>
      <vt:lpstr>Feb!Print_Area</vt:lpstr>
      <vt:lpstr>Jan!Print_Area</vt:lpstr>
      <vt:lpstr>July!Print_Area</vt:lpstr>
      <vt:lpstr>June!Print_Area</vt:lpstr>
      <vt:lpstr>Mar!Print_Area</vt:lpstr>
      <vt:lpstr>May!Print_Area</vt:lpstr>
      <vt:lpstr>Nov!Print_Area</vt:lpstr>
      <vt:lpstr>Oct!Print_Area</vt:lpstr>
      <vt:lpstr>Sept!Print_Area</vt:lpstr>
      <vt:lpstr>start_day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2018-11-30T02:23:33Z</dcterms:created>
  <dcterms:modified xsi:type="dcterms:W3CDTF">2021-08-26T13:42:32Z</dcterms:modified>
</cp:coreProperties>
</file>